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65" windowWidth="9120" windowHeight="3420" activeTab="2"/>
  </bookViews>
  <sheets>
    <sheet name="KAB" sheetId="5" r:id="rId1"/>
    <sheet name="DIAGRAM" sheetId="6" r:id="rId2"/>
    <sheet name="KECAMATAN." sheetId="4" r:id="rId3"/>
    <sheet name="PERBANDINGAN" sheetId="8" r:id="rId4"/>
  </sheets>
  <definedNames>
    <definedName name="_xlnm.Print_Area" localSheetId="0">KAB!$A$1:$J$44</definedName>
    <definedName name="_xlnm.Print_Area" localSheetId="2">KECAMATAN.!$A$2:$J$218</definedName>
    <definedName name="_xlnm.Print_Area" localSheetId="3">PERBANDINGAN!$A$1:$P$20</definedName>
  </definedNames>
  <calcPr calcId="152511"/>
</workbook>
</file>

<file path=xl/calcChain.xml><?xml version="1.0" encoding="utf-8"?>
<calcChain xmlns="http://schemas.openxmlformats.org/spreadsheetml/2006/main">
  <c r="L7" i="8" l="1"/>
  <c r="L17" i="8" l="1"/>
  <c r="M8" i="8" l="1"/>
  <c r="M9" i="8"/>
  <c r="M10" i="8"/>
  <c r="M11" i="8"/>
  <c r="M12" i="8"/>
  <c r="M13" i="8"/>
  <c r="M14" i="8"/>
  <c r="M15" i="8"/>
  <c r="M16" i="8"/>
  <c r="M17" i="8"/>
  <c r="M7" i="8"/>
  <c r="N7" i="8" s="1"/>
  <c r="L8" i="8"/>
  <c r="L9" i="8"/>
  <c r="L10" i="8"/>
  <c r="L11" i="8"/>
  <c r="L12" i="8"/>
  <c r="L13" i="8"/>
  <c r="L14" i="8"/>
  <c r="L15" i="8"/>
  <c r="L16" i="8"/>
  <c r="N11" i="8" l="1"/>
  <c r="N14" i="8"/>
  <c r="N10" i="8"/>
  <c r="N17" i="8"/>
  <c r="N9" i="8"/>
  <c r="N13" i="8"/>
  <c r="N15" i="8"/>
  <c r="N16" i="8"/>
  <c r="N12" i="8"/>
  <c r="N8" i="8"/>
  <c r="M18" i="8"/>
  <c r="L18" i="8"/>
  <c r="N18" i="8" l="1"/>
  <c r="J18" i="8"/>
  <c r="I18" i="8"/>
  <c r="G18" i="8"/>
  <c r="F18" i="8"/>
  <c r="K17" i="8"/>
  <c r="K16" i="8"/>
  <c r="K15" i="8"/>
  <c r="K14" i="8"/>
  <c r="K13" i="8"/>
  <c r="K12" i="8"/>
  <c r="K11" i="8"/>
  <c r="K10" i="8"/>
  <c r="K9" i="8"/>
  <c r="K8" i="8"/>
  <c r="K7" i="8"/>
  <c r="H18" i="8"/>
  <c r="K18" i="8" l="1"/>
  <c r="H196" i="4" l="1"/>
  <c r="H197" i="4"/>
  <c r="H198" i="4"/>
  <c r="H199" i="4"/>
  <c r="H200" i="4"/>
  <c r="H201" i="4"/>
  <c r="H202" i="4"/>
  <c r="H203" i="4"/>
  <c r="H204" i="4"/>
  <c r="H205" i="4"/>
  <c r="H206" i="4"/>
  <c r="H10" i="4"/>
  <c r="H11" i="4"/>
  <c r="H12" i="4"/>
  <c r="H13" i="4"/>
  <c r="H14" i="4"/>
  <c r="H15" i="4"/>
  <c r="H16" i="4"/>
  <c r="H17" i="4"/>
  <c r="H18" i="4"/>
  <c r="H19" i="4"/>
  <c r="H20" i="4"/>
  <c r="H21" i="4"/>
  <c r="H9" i="4"/>
  <c r="H28" i="4"/>
  <c r="H29" i="4"/>
  <c r="H30" i="4"/>
  <c r="H31" i="4"/>
  <c r="H32" i="4"/>
  <c r="H33" i="4"/>
  <c r="H34" i="4"/>
  <c r="H35" i="4"/>
  <c r="H36" i="4"/>
  <c r="H27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42" i="4"/>
  <c r="H65" i="4"/>
  <c r="H66" i="4"/>
  <c r="H67" i="4"/>
  <c r="H68" i="4"/>
  <c r="H69" i="4"/>
  <c r="H70" i="4"/>
  <c r="H71" i="4"/>
  <c r="H72" i="4"/>
  <c r="H73" i="4"/>
  <c r="H74" i="4"/>
  <c r="H75" i="4"/>
  <c r="H76" i="4"/>
  <c r="H64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82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0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21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39" i="4"/>
  <c r="H160" i="4"/>
  <c r="H161" i="4"/>
  <c r="H162" i="4"/>
  <c r="H163" i="4"/>
  <c r="H164" i="4"/>
  <c r="H165" i="4"/>
  <c r="H166" i="4"/>
  <c r="H167" i="4"/>
  <c r="H168" i="4"/>
  <c r="H169" i="4"/>
  <c r="H170" i="4"/>
  <c r="H159" i="4"/>
  <c r="H179" i="4"/>
  <c r="H180" i="4"/>
  <c r="H181" i="4"/>
  <c r="H182" i="4"/>
  <c r="H183" i="4"/>
  <c r="H184" i="4"/>
  <c r="H185" i="4"/>
  <c r="H186" i="4"/>
  <c r="H187" i="4"/>
  <c r="H188" i="4"/>
  <c r="H189" i="4"/>
  <c r="H178" i="4"/>
  <c r="H10" i="5"/>
  <c r="H11" i="5"/>
  <c r="H12" i="5"/>
  <c r="H13" i="5"/>
  <c r="H14" i="5"/>
  <c r="H15" i="5"/>
  <c r="H16" i="5"/>
  <c r="H17" i="5"/>
  <c r="H18" i="5"/>
  <c r="H19" i="5"/>
  <c r="H9" i="5"/>
  <c r="F20" i="5"/>
  <c r="H207" i="4" l="1"/>
  <c r="H22" i="4"/>
  <c r="H20" i="5"/>
  <c r="G22" i="4"/>
  <c r="G20" i="5"/>
  <c r="F22" i="4" l="1"/>
  <c r="G207" i="4" l="1"/>
  <c r="F207" i="4"/>
  <c r="G190" i="4"/>
  <c r="F190" i="4"/>
  <c r="G171" i="4"/>
  <c r="F171" i="4"/>
  <c r="G154" i="4"/>
  <c r="F154" i="4"/>
  <c r="G134" i="4"/>
  <c r="F134" i="4"/>
  <c r="G114" i="4"/>
  <c r="F114" i="4"/>
  <c r="G96" i="4"/>
  <c r="F96" i="4"/>
  <c r="G77" i="4"/>
  <c r="F77" i="4"/>
  <c r="G59" i="4"/>
  <c r="F59" i="4"/>
  <c r="G37" i="4"/>
  <c r="F37" i="4"/>
  <c r="H37" i="4" l="1"/>
  <c r="H114" i="4"/>
  <c r="H134" i="4"/>
  <c r="H171" i="4"/>
  <c r="H59" i="4"/>
  <c r="H77" i="4"/>
  <c r="H96" i="4"/>
  <c r="H154" i="4"/>
  <c r="H190" i="4"/>
</calcChain>
</file>

<file path=xl/sharedStrings.xml><?xml version="1.0" encoding="utf-8"?>
<sst xmlns="http://schemas.openxmlformats.org/spreadsheetml/2006/main" count="495" uniqueCount="337">
  <si>
    <t>PAGAR AGUNG</t>
  </si>
  <si>
    <t>KOMERING</t>
  </si>
  <si>
    <t>RAJAK BESI</t>
  </si>
  <si>
    <t>LUBUK PENDAM</t>
  </si>
  <si>
    <t>DURIAN LEBAR</t>
  </si>
  <si>
    <t>PUNGGUK JAYA</t>
  </si>
  <si>
    <t>ARGA INDAH II</t>
  </si>
  <si>
    <t>PAGAR BESI</t>
  </si>
  <si>
    <t>PUNJUNG</t>
  </si>
  <si>
    <t>CURUP</t>
  </si>
  <si>
    <t>KARANG PANGGUNG</t>
  </si>
  <si>
    <t>SUSUP</t>
  </si>
  <si>
    <t>LUBUK PUAR</t>
  </si>
  <si>
    <t>TABA GEMANTUNG</t>
  </si>
  <si>
    <t>TOTAL</t>
  </si>
  <si>
    <t>LUBUK UNEN</t>
  </si>
  <si>
    <t>ULAK LEBAR</t>
  </si>
  <si>
    <t>PADANG KEDEPER</t>
  </si>
  <si>
    <t>PUNGGUK KETUPAK</t>
  </si>
  <si>
    <t>KELINDANG</t>
  </si>
  <si>
    <t>PENEMBANG</t>
  </si>
  <si>
    <t>BAJAK II</t>
  </si>
  <si>
    <t>KELINDANG ATAS</t>
  </si>
  <si>
    <t>LUBUK UNEN BARU</t>
  </si>
  <si>
    <t>JAMBU</t>
  </si>
  <si>
    <t>TABA DURIAN SEBAKUL</t>
  </si>
  <si>
    <t>PUNGGUK BERINGIN</t>
  </si>
  <si>
    <t>TUMBUK</t>
  </si>
  <si>
    <t>KARANG ARE</t>
  </si>
  <si>
    <t>RENA JAYA</t>
  </si>
  <si>
    <t>TALANG CURUP</t>
  </si>
  <si>
    <t>KERTAPATI MUDIK</t>
  </si>
  <si>
    <t>LAYANG LEKAT</t>
  </si>
  <si>
    <t>KEROYA</t>
  </si>
  <si>
    <t>TABA RENAH</t>
  </si>
  <si>
    <t>TEMIANG</t>
  </si>
  <si>
    <t>PAGAR JATI</t>
  </si>
  <si>
    <t>ARGA INDAH I</t>
  </si>
  <si>
    <t>SENABAH</t>
  </si>
  <si>
    <t>AIR KOTOK</t>
  </si>
  <si>
    <t>PEMATANG TIGA</t>
  </si>
  <si>
    <t>PEMATANG TIGA LAMA</t>
  </si>
  <si>
    <t>ATURAN MUMPO</t>
  </si>
  <si>
    <t>TALANG TENGAH II</t>
  </si>
  <si>
    <t>KOTA TITIK</t>
  </si>
  <si>
    <t>TIAMBANG</t>
  </si>
  <si>
    <t>KEBUN LEBAR</t>
  </si>
  <si>
    <t>ATURAN MUMPO II</t>
  </si>
  <si>
    <t>GENTING DABUK</t>
  </si>
  <si>
    <t>BATU BERIANG</t>
  </si>
  <si>
    <t>TANJUNG KEPAHYANG</t>
  </si>
  <si>
    <t>TALANG PAUH</t>
  </si>
  <si>
    <t>SRIKATON</t>
  </si>
  <si>
    <t>PAGAR DEWA</t>
  </si>
  <si>
    <t>PONDOK KELAPA</t>
  </si>
  <si>
    <t>SRI KUNCORO</t>
  </si>
  <si>
    <t>SUNDA KELAPA</t>
  </si>
  <si>
    <t>TALANG BOSENG</t>
  </si>
  <si>
    <t>HARAPAN</t>
  </si>
  <si>
    <t>PANCA MUKTI</t>
  </si>
  <si>
    <t>PEKIK NYARING</t>
  </si>
  <si>
    <t>PADANG BETUAH</t>
  </si>
  <si>
    <t>SIDOREJO</t>
  </si>
  <si>
    <t>SIDODADI</t>
  </si>
  <si>
    <t>BINTANG SELATAN</t>
  </si>
  <si>
    <t>KEMBANG AYUN</t>
  </si>
  <si>
    <t>PASAR PEDATI</t>
  </si>
  <si>
    <t>BAJAK I</t>
  </si>
  <si>
    <t>RINDU HATI</t>
  </si>
  <si>
    <t>TABA PENANJUNG</t>
  </si>
  <si>
    <t>PENUM</t>
  </si>
  <si>
    <t>TABA BARU</t>
  </si>
  <si>
    <t>KOTA NIUR</t>
  </si>
  <si>
    <t>TANJUNG RAMAN</t>
  </si>
  <si>
    <t>TANJUNG HERAN</t>
  </si>
  <si>
    <t>TABA TERET</t>
  </si>
  <si>
    <t>DATAR LEBAR</t>
  </si>
  <si>
    <t>SUKARAMI</t>
  </si>
  <si>
    <t>KARANG TENGAH</t>
  </si>
  <si>
    <t>LUBUK SINI</t>
  </si>
  <si>
    <t>SURAU</t>
  </si>
  <si>
    <t>NAKAU</t>
  </si>
  <si>
    <t>LAGAN BUNGIN</t>
  </si>
  <si>
    <t>KEMBANG SERI</t>
  </si>
  <si>
    <t>AIR PUTIH</t>
  </si>
  <si>
    <t>AIR SEBAKUL</t>
  </si>
  <si>
    <t>TENGAH PADANG</t>
  </si>
  <si>
    <t>TABA LAGAN</t>
  </si>
  <si>
    <t>PULAU PANGGUNG</t>
  </si>
  <si>
    <t>LAGAN</t>
  </si>
  <si>
    <t>BATU RAJA</t>
  </si>
  <si>
    <t>LINGGAR GALING</t>
  </si>
  <si>
    <t>TANJUNG TERDANA</t>
  </si>
  <si>
    <t>DUSUN BARU I</t>
  </si>
  <si>
    <t>TALANG TENGAH I</t>
  </si>
  <si>
    <t>PAKU HAJI</t>
  </si>
  <si>
    <t>MARGO MULYO</t>
  </si>
  <si>
    <t>PONDOK KUBANG</t>
  </si>
  <si>
    <t>HARAPAN MAKMUR</t>
  </si>
  <si>
    <t>TABA JAMBU</t>
  </si>
  <si>
    <t>SEKAYUN MUDIK</t>
  </si>
  <si>
    <t>TABA TENGAH</t>
  </si>
  <si>
    <t>GENTING</t>
  </si>
  <si>
    <t>TALANG PANJANG</t>
  </si>
  <si>
    <t>BANG HAJI</t>
  </si>
  <si>
    <t>SUNGKAI BERAYUN</t>
  </si>
  <si>
    <t>SEKAYUN</t>
  </si>
  <si>
    <t>TALANG DONOK</t>
  </si>
  <si>
    <t>LUBUK LANGKAP</t>
  </si>
  <si>
    <t>AIR NAPAL</t>
  </si>
  <si>
    <t>RENAH LEBAR</t>
  </si>
  <si>
    <t>SEMIDANG</t>
  </si>
  <si>
    <t>PENANDING</t>
  </si>
  <si>
    <t>GAJAH MATI</t>
  </si>
  <si>
    <t>TABA TERUNJAM</t>
  </si>
  <si>
    <t>TALANG EMPAT</t>
  </si>
  <si>
    <t>KARANG NANDING</t>
  </si>
  <si>
    <t>KARANG TINGGI</t>
  </si>
  <si>
    <t>KANCING</t>
  </si>
  <si>
    <t>TABA MUTUNG</t>
  </si>
  <si>
    <t>RENAH SEMANEK</t>
  </si>
  <si>
    <t>PADANG TAMBAK</t>
  </si>
  <si>
    <t>UJUNG KARANG</t>
  </si>
  <si>
    <t>PAGAR GUNUNG</t>
  </si>
  <si>
    <t>PELAJAU</t>
  </si>
  <si>
    <t>DURIAN DEMANG</t>
  </si>
  <si>
    <t>DUSUN BARU II</t>
  </si>
  <si>
    <t>PADANG SIRING</t>
  </si>
  <si>
    <t>JUMLAH PENDUDUK  KABUPATEN BENGKULU TENGAH</t>
  </si>
  <si>
    <t>MERIGI KELINDANG</t>
  </si>
  <si>
    <t>MERIGI SAKTI</t>
  </si>
  <si>
    <t>DAN PENCATATAN SIPIL</t>
  </si>
  <si>
    <t>KECAMATAN</t>
  </si>
  <si>
    <t>NO</t>
  </si>
  <si>
    <t>REKAPITULASI JUMLAH PENDUDUK</t>
  </si>
  <si>
    <t>JAYAKARTA</t>
  </si>
  <si>
    <t>ABU SAKIM</t>
  </si>
  <si>
    <t>PADANG ULAK TANJUNG</t>
  </si>
  <si>
    <t>TANJUNG DALAM</t>
  </si>
  <si>
    <t>PEREMPUAN</t>
  </si>
  <si>
    <t>JUMLAH</t>
  </si>
  <si>
    <t>JUMLAH PENDUDUK</t>
  </si>
  <si>
    <t xml:space="preserve"> KEPALA DINAS KEPENDUDUKAN</t>
  </si>
  <si>
    <t>.</t>
  </si>
  <si>
    <t>SEMIDANG LAGAN</t>
  </si>
  <si>
    <t>AYATUL MUKHTADIN, S.H.</t>
  </si>
  <si>
    <t>NIP. 19680818 198812 1 002</t>
  </si>
  <si>
    <t>LAKI-LAKI</t>
  </si>
  <si>
    <t>TALANG AMBUNG</t>
  </si>
  <si>
    <t>DUSUN ANYAR</t>
  </si>
  <si>
    <t>TABA PASMAH</t>
  </si>
  <si>
    <t>JUM'AT</t>
  </si>
  <si>
    <t>KERTA PATI</t>
  </si>
  <si>
    <t>DATAR PENOKAT</t>
  </si>
  <si>
    <t>RENA KANDIS</t>
  </si>
  <si>
    <t>BAJAK TIGA</t>
  </si>
  <si>
    <t>SEKAYUN HILIR</t>
  </si>
  <si>
    <t>PADANG BERUNAI</t>
  </si>
  <si>
    <t>BUKIT</t>
  </si>
  <si>
    <t>PERBANDINGAN DAN PERTAMBAHAN JUMLAH PENDUDUK KABUPATEN BENGKULU TENGAH</t>
  </si>
  <si>
    <t>PERTAMBAHAN PENDUDUK</t>
  </si>
  <si>
    <t>PERSENTASE</t>
  </si>
  <si>
    <t>KODE WILAYAH</t>
  </si>
  <si>
    <t>17.09.01</t>
  </si>
  <si>
    <t>17.09.02</t>
  </si>
  <si>
    <t>17.09.03</t>
  </si>
  <si>
    <t>17.09.04</t>
  </si>
  <si>
    <t>17.09.05</t>
  </si>
  <si>
    <t>17.09.06</t>
  </si>
  <si>
    <t>17.09.07</t>
  </si>
  <si>
    <t>17.09.08</t>
  </si>
  <si>
    <t>17.09.09</t>
  </si>
  <si>
    <t>17.09.10</t>
  </si>
  <si>
    <t>17.09.11</t>
  </si>
  <si>
    <t>17.09.01.2001</t>
  </si>
  <si>
    <t>17.09.01.2002</t>
  </si>
  <si>
    <t>17.09.01.2003</t>
  </si>
  <si>
    <t>17.09.01.2004</t>
  </si>
  <si>
    <t>17.09.01.2005</t>
  </si>
  <si>
    <t>17.09.01.2007</t>
  </si>
  <si>
    <t>17.09.01.2008</t>
  </si>
  <si>
    <t>17.09.01.2009</t>
  </si>
  <si>
    <t>17.09.01.2010</t>
  </si>
  <si>
    <t>17.09.01.2011</t>
  </si>
  <si>
    <t>17.09.01.2012</t>
  </si>
  <si>
    <t>17.09.01.2013</t>
  </si>
  <si>
    <t>17.09.01.2015</t>
  </si>
  <si>
    <t>17.09.02.2001</t>
  </si>
  <si>
    <t>17.09.02.2004</t>
  </si>
  <si>
    <t>17.09.02.2005</t>
  </si>
  <si>
    <t>17.09.02.2006</t>
  </si>
  <si>
    <t>17.09.02.2007</t>
  </si>
  <si>
    <t>17.09.02.2008</t>
  </si>
  <si>
    <t>17.09.02.2009</t>
  </si>
  <si>
    <t>17.09.02.2014</t>
  </si>
  <si>
    <t>17.09.02.2015</t>
  </si>
  <si>
    <t>17.09.02.2017</t>
  </si>
  <si>
    <t>17.09.03.2009</t>
  </si>
  <si>
    <t>17.09.03.2010</t>
  </si>
  <si>
    <t>17.09.03.2011</t>
  </si>
  <si>
    <t>17.09.03.2012</t>
  </si>
  <si>
    <t>17.09.03.2013</t>
  </si>
  <si>
    <t>17.09.03.2014</t>
  </si>
  <si>
    <t>17.09.03.2015</t>
  </si>
  <si>
    <t>17.09.03.2016</t>
  </si>
  <si>
    <t>17.09.03.2017</t>
  </si>
  <si>
    <t>17.09.03.2018</t>
  </si>
  <si>
    <t>17.09.03.2019</t>
  </si>
  <si>
    <t>17.09.03.2020</t>
  </si>
  <si>
    <t>17.09.03.2021</t>
  </si>
  <si>
    <t>17.09.03.2022</t>
  </si>
  <si>
    <t>17.09.03.2023</t>
  </si>
  <si>
    <t>17.09.03.2024</t>
  </si>
  <si>
    <t>17.09.03.2025</t>
  </si>
  <si>
    <t>17.09.04.2002</t>
  </si>
  <si>
    <t>17.09.04.2003</t>
  </si>
  <si>
    <t>17.09.04.2004</t>
  </si>
  <si>
    <t>17.09.04.2007</t>
  </si>
  <si>
    <t>17.09.04.2015</t>
  </si>
  <si>
    <t>17.09.04.2016</t>
  </si>
  <si>
    <t>17.09.04.2017</t>
  </si>
  <si>
    <t>17.09.04.2018</t>
  </si>
  <si>
    <t>17.09.04.2019</t>
  </si>
  <si>
    <t>17.09.04.2020</t>
  </si>
  <si>
    <t>17.09.04.2021</t>
  </si>
  <si>
    <t>17.09.04.2022</t>
  </si>
  <si>
    <t>17.09.04.2023</t>
  </si>
  <si>
    <t>17.09.11.2001</t>
  </si>
  <si>
    <t>17.09.11.2002</t>
  </si>
  <si>
    <t>17.09.11.2003</t>
  </si>
  <si>
    <t>17.09.11.2004</t>
  </si>
  <si>
    <t>17.09.11.2005</t>
  </si>
  <si>
    <t>17.09.11.2006</t>
  </si>
  <si>
    <t>17.09.11.2007</t>
  </si>
  <si>
    <t>17.09.11.2008</t>
  </si>
  <si>
    <t>17.09.11.2009</t>
  </si>
  <si>
    <t>17.09.11.2010</t>
  </si>
  <si>
    <t>17.09.11.2011</t>
  </si>
  <si>
    <t>17.09.10.2001</t>
  </si>
  <si>
    <t>17.09.10.2002</t>
  </si>
  <si>
    <t>17.09.10.2003</t>
  </si>
  <si>
    <t>17.09.10.2004</t>
  </si>
  <si>
    <t>17.09.10.2005</t>
  </si>
  <si>
    <t>17.09.10.2006</t>
  </si>
  <si>
    <t>17.09.10.2007</t>
  </si>
  <si>
    <t>17.09.10.2008</t>
  </si>
  <si>
    <t>17.09.10.2009</t>
  </si>
  <si>
    <t>17.09.10.2010</t>
  </si>
  <si>
    <t>17.09.10.2011</t>
  </si>
  <si>
    <t>17.09.10.2012</t>
  </si>
  <si>
    <t>17.09.09.2001</t>
  </si>
  <si>
    <t>17.09.09.2002</t>
  </si>
  <si>
    <t>17.09.09.2003</t>
  </si>
  <si>
    <t>17.09.09.2004</t>
  </si>
  <si>
    <t>17.09.09.2005</t>
  </si>
  <si>
    <t>17.09.09.2006</t>
  </si>
  <si>
    <t>17.09.09.2007</t>
  </si>
  <si>
    <t>17.09.09.2008</t>
  </si>
  <si>
    <t>17.09.09.2009</t>
  </si>
  <si>
    <t>17.09.09.2010</t>
  </si>
  <si>
    <t>17.09.09.2011</t>
  </si>
  <si>
    <t>17.09.09.2012</t>
  </si>
  <si>
    <t>17.09.08.2001</t>
  </si>
  <si>
    <t>17.09.08.2002</t>
  </si>
  <si>
    <t>17.09.08.2003</t>
  </si>
  <si>
    <t>17.09.08.2004</t>
  </si>
  <si>
    <t>17.09.08.2005</t>
  </si>
  <si>
    <t>17.09.08.2006</t>
  </si>
  <si>
    <t>17.09.08.2007</t>
  </si>
  <si>
    <t>17.09.08.2008</t>
  </si>
  <si>
    <t>17.09.08.2009</t>
  </si>
  <si>
    <t>17.09.08.2010</t>
  </si>
  <si>
    <t>17.09.08.2011</t>
  </si>
  <si>
    <t>17.09.08.2012</t>
  </si>
  <si>
    <t>17.09.08.2013</t>
  </si>
  <si>
    <t>17.09.08.2014</t>
  </si>
  <si>
    <t>17.09.08.2015</t>
  </si>
  <si>
    <t>17.09.07.2001</t>
  </si>
  <si>
    <t>17.09.07.2002</t>
  </si>
  <si>
    <t>17.09.07.2003</t>
  </si>
  <si>
    <t>17.09.07.2004</t>
  </si>
  <si>
    <t>17.09.07.2005</t>
  </si>
  <si>
    <t>17.09.07.2006</t>
  </si>
  <si>
    <t>17.09.07.2007</t>
  </si>
  <si>
    <t>17.09.07.2008</t>
  </si>
  <si>
    <t>17.09.07.2009</t>
  </si>
  <si>
    <t>17.09.07.2010</t>
  </si>
  <si>
    <t>17.09.07.2011</t>
  </si>
  <si>
    <t>17.09.07.2012</t>
  </si>
  <si>
    <t>17.09.07.2013</t>
  </si>
  <si>
    <t>17.09.06.1007</t>
  </si>
  <si>
    <t>17.09.06.2002</t>
  </si>
  <si>
    <t>17.09.06.2003</t>
  </si>
  <si>
    <t>17.09.06.2004</t>
  </si>
  <si>
    <t>17.09.06.2005</t>
  </si>
  <si>
    <t>17.09.06.2008</t>
  </si>
  <si>
    <t>17.09.06.2009</t>
  </si>
  <si>
    <t>17.09.06.2010</t>
  </si>
  <si>
    <t>17.09.06.2011</t>
  </si>
  <si>
    <t>17.09.06.2012</t>
  </si>
  <si>
    <t>17.09.06.2013</t>
  </si>
  <si>
    <t>17.09.06.2023</t>
  </si>
  <si>
    <t>17.09.06.2024</t>
  </si>
  <si>
    <t>17.09.05.2006</t>
  </si>
  <si>
    <t>17.09.05.2008</t>
  </si>
  <si>
    <t>17.09.05.2009</t>
  </si>
  <si>
    <t>17.09.05.2010</t>
  </si>
  <si>
    <t>17.09.05.2012</t>
  </si>
  <si>
    <t>17.09.05.2013</t>
  </si>
  <si>
    <t>17.09.05.2014</t>
  </si>
  <si>
    <t>17.09.05.2015</t>
  </si>
  <si>
    <t>17.09.05.2016</t>
  </si>
  <si>
    <t>17.09.05.2017</t>
  </si>
  <si>
    <t>17.09.05.2018</t>
  </si>
  <si>
    <t>17.09.05.2022</t>
  </si>
  <si>
    <t>17.09.05.2023</t>
  </si>
  <si>
    <t>17.09.05.2024</t>
  </si>
  <si>
    <t>DESA/KELURAHAN</t>
  </si>
  <si>
    <t>: SEMIDANG LAGAN</t>
  </si>
  <si>
    <t>: BANG HAJI</t>
  </si>
  <si>
    <t>: PONDOK KUBANG</t>
  </si>
  <si>
    <t>: MERIGI SAKTI</t>
  </si>
  <si>
    <t>: MERIGI KELINDANG</t>
  </si>
  <si>
    <t>: TABA PENANJUNG</t>
  </si>
  <si>
    <t>: PAGAR JATI</t>
  </si>
  <si>
    <t>: PEMATANG TIGA</t>
  </si>
  <si>
    <t>: PONDOK KELAPA</t>
  </si>
  <si>
    <t>: TALANG EMPAT</t>
  </si>
  <si>
    <t>: KARANG TINGGI</t>
  </si>
  <si>
    <t xml:space="preserve">KABUPATEN </t>
  </si>
  <si>
    <t>: BENGKULU TENGAH</t>
  </si>
  <si>
    <t>17.09</t>
  </si>
  <si>
    <t>SEMESTER II TAHUN 2024</t>
  </si>
  <si>
    <t>Sumber : DKB SEMESTER II TAHUN 2024</t>
  </si>
  <si>
    <t>JUMLAH PENDUDUK SEMESTER II TAHUN 2024</t>
  </si>
  <si>
    <t>JUMLAH PENDUDUK SEMESTER II TAHUN 2023</t>
  </si>
  <si>
    <t>KABUPATEN BENGKULU TENGAH PERKECAMATAN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</si>
</sst>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u/>
      <sz val="12.1"/>
      <color theme="10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6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wrapText="1"/>
    </xf>
    <xf numFmtId="0" fontId="0" fillId="0" borderId="0" xfId="0" applyBorder="1"/>
    <xf numFmtId="0" fontId="0" fillId="2" borderId="0" xfId="0" applyFill="1" applyBorder="1" applyAlignment="1">
      <alignment horizontal="right"/>
    </xf>
    <xf numFmtId="0" fontId="0" fillId="0" borderId="0" xfId="0" applyFill="1" applyBorder="1"/>
    <xf numFmtId="0" fontId="0" fillId="2" borderId="0" xfId="0" applyFill="1" applyBorder="1" applyAlignment="1">
      <alignment horizontal="right" wrapText="1"/>
    </xf>
    <xf numFmtId="0" fontId="0" fillId="0" borderId="0" xfId="0" applyFill="1"/>
    <xf numFmtId="0" fontId="4" fillId="0" borderId="0" xfId="0" applyFont="1" applyFill="1" applyAlignment="1">
      <alignment horizontal="right" vertical="center" wrapText="1" indent="1"/>
    </xf>
    <xf numFmtId="164" fontId="0" fillId="0" borderId="0" xfId="1" applyNumberFormat="1" applyFont="1" applyBorder="1"/>
    <xf numFmtId="0" fontId="1" fillId="0" borderId="0" xfId="0" applyFont="1" applyAlignment="1">
      <alignment horizontal="center"/>
    </xf>
    <xf numFmtId="0" fontId="5" fillId="0" borderId="0" xfId="2" applyFill="1" applyAlignment="1" applyProtection="1">
      <alignment horizontal="right" vertical="center" wrapText="1" inden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right" wrapText="1"/>
    </xf>
    <xf numFmtId="3" fontId="1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7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8" fillId="0" borderId="0" xfId="0" applyFont="1" applyBorder="1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center"/>
    </xf>
    <xf numFmtId="0" fontId="0" fillId="0" borderId="0" xfId="0" applyAlignment="1">
      <alignment vertical="center"/>
    </xf>
    <xf numFmtId="41" fontId="1" fillId="0" borderId="0" xfId="3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5" borderId="6" xfId="0" applyFont="1" applyFill="1" applyBorder="1" applyAlignment="1">
      <alignment horizontal="center" vertical="center" wrapText="1"/>
    </xf>
    <xf numFmtId="41" fontId="0" fillId="6" borderId="1" xfId="3" applyFont="1" applyFill="1" applyBorder="1"/>
    <xf numFmtId="41" fontId="0" fillId="6" borderId="1" xfId="3" applyFont="1" applyFill="1" applyBorder="1" applyAlignment="1">
      <alignment vertical="center"/>
    </xf>
    <xf numFmtId="41" fontId="0" fillId="6" borderId="1" xfId="3" applyFont="1" applyFill="1" applyBorder="1" applyAlignment="1"/>
    <xf numFmtId="0" fontId="1" fillId="6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41" fontId="0" fillId="6" borderId="1" xfId="3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1" fontId="2" fillId="5" borderId="1" xfId="3" applyFont="1" applyFill="1" applyBorder="1" applyAlignment="1">
      <alignment vertical="center"/>
    </xf>
    <xf numFmtId="41" fontId="2" fillId="6" borderId="1" xfId="3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vertical="center"/>
    </xf>
    <xf numFmtId="41" fontId="10" fillId="8" borderId="2" xfId="3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wrapText="1"/>
    </xf>
    <xf numFmtId="41" fontId="2" fillId="5" borderId="2" xfId="3" applyFill="1" applyBorder="1" applyAlignment="1">
      <alignment horizontal="right" vertical="center" wrapText="1"/>
    </xf>
    <xf numFmtId="0" fontId="0" fillId="9" borderId="2" xfId="0" applyFill="1" applyBorder="1" applyAlignment="1">
      <alignment horizontal="center" vertical="center"/>
    </xf>
    <xf numFmtId="0" fontId="0" fillId="9" borderId="2" xfId="0" applyFill="1" applyBorder="1" applyAlignment="1">
      <alignment vertical="center" wrapText="1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vertical="center" wrapText="1"/>
    </xf>
    <xf numFmtId="41" fontId="0" fillId="5" borderId="1" xfId="3" applyFont="1" applyFill="1" applyBorder="1" applyAlignment="1"/>
    <xf numFmtId="41" fontId="2" fillId="5" borderId="1" xfId="3" applyFill="1" applyBorder="1" applyAlignment="1">
      <alignment horizontal="right" vertical="center" wrapText="1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/>
    <xf numFmtId="41" fontId="1" fillId="7" borderId="1" xfId="3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 wrapText="1"/>
    </xf>
    <xf numFmtId="41" fontId="10" fillId="8" borderId="1" xfId="3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10" fontId="0" fillId="10" borderId="1" xfId="4" applyNumberFormat="1" applyFont="1" applyFill="1" applyBorder="1" applyAlignment="1">
      <alignment horizontal="right" vertical="center"/>
    </xf>
    <xf numFmtId="10" fontId="1" fillId="7" borderId="1" xfId="4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3" fontId="1" fillId="7" borderId="8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[0]" xfId="3" builtinId="6"/>
    <cellStyle name="Hyperlink" xfId="2" builtinId="8"/>
    <cellStyle name="Normal" xfId="0" builtinId="0"/>
    <cellStyle name="Percent" xfId="4" builtinId="5"/>
  </cellStyles>
  <dxfs count="0"/>
  <tableStyles count="0" defaultTableStyle="TableStyleMedium9" defaultPivotStyle="PivotStyleLight16"/>
  <colors>
    <mruColors>
      <color rgb="FFFFFFCC"/>
      <color rgb="FFCCFFFF"/>
      <color rgb="FFFF9933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571499</xdr:colOff>
      <xdr:row>16</xdr:row>
      <xdr:rowOff>152400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4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61"/>
  <sheetViews>
    <sheetView showGridLines="0" zoomScale="90" zoomScaleNormal="90" zoomScaleSheetLayoutView="90" workbookViewId="0">
      <selection activeCell="K13" sqref="K13"/>
    </sheetView>
  </sheetViews>
  <sheetFormatPr defaultRowHeight="15" customHeight="1" x14ac:dyDescent="0.25"/>
  <cols>
    <col min="1" max="1" width="3" customWidth="1"/>
    <col min="2" max="2" width="1.7109375" customWidth="1"/>
    <col min="3" max="3" width="5.28515625" customWidth="1"/>
    <col min="4" max="4" width="12.42578125" customWidth="1"/>
    <col min="5" max="5" width="19.7109375" customWidth="1"/>
    <col min="6" max="6" width="14.28515625" customWidth="1"/>
    <col min="7" max="8" width="15.7109375" customWidth="1"/>
    <col min="9" max="9" width="1.7109375" customWidth="1"/>
    <col min="10" max="10" width="5.140625" style="3" bestFit="1" customWidth="1"/>
    <col min="11" max="11" width="21.42578125" style="3" bestFit="1" customWidth="1"/>
  </cols>
  <sheetData>
    <row r="2" spans="3:11" ht="15" customHeight="1" x14ac:dyDescent="0.25">
      <c r="C2" s="116" t="s">
        <v>128</v>
      </c>
      <c r="D2" s="116"/>
      <c r="E2" s="116"/>
      <c r="F2" s="116"/>
      <c r="G2" s="116"/>
      <c r="H2" s="116"/>
      <c r="I2" s="51"/>
      <c r="J2" s="51"/>
      <c r="K2" s="51"/>
    </row>
    <row r="3" spans="3:11" ht="21" customHeight="1" x14ac:dyDescent="0.25">
      <c r="C3" s="117" t="s">
        <v>332</v>
      </c>
      <c r="D3" s="117"/>
      <c r="E3" s="117"/>
      <c r="F3" s="117"/>
      <c r="G3" s="117"/>
      <c r="H3" s="117"/>
      <c r="I3" s="52"/>
      <c r="J3" s="52"/>
      <c r="K3" s="52"/>
    </row>
    <row r="4" spans="3:11" ht="21" customHeight="1" x14ac:dyDescent="0.25">
      <c r="C4" s="112"/>
      <c r="D4" s="112"/>
      <c r="E4" s="112"/>
      <c r="F4" s="112"/>
      <c r="G4" s="112"/>
      <c r="H4" s="112"/>
      <c r="I4" s="112"/>
      <c r="J4" s="112"/>
      <c r="K4" s="112"/>
    </row>
    <row r="5" spans="3:11" ht="7.5" customHeight="1" x14ac:dyDescent="0.25">
      <c r="C5" s="91"/>
      <c r="D5" s="91"/>
      <c r="E5" s="91"/>
      <c r="F5" s="91"/>
      <c r="G5" s="91"/>
      <c r="H5" s="91"/>
      <c r="I5" s="91"/>
      <c r="J5" s="91"/>
      <c r="K5" s="91"/>
    </row>
    <row r="6" spans="3:11" ht="18" customHeight="1" x14ac:dyDescent="0.25">
      <c r="C6" s="124" t="s">
        <v>329</v>
      </c>
      <c r="D6" s="124"/>
      <c r="E6" s="113" t="s">
        <v>330</v>
      </c>
      <c r="F6" s="104" t="s">
        <v>331</v>
      </c>
      <c r="G6" s="3"/>
      <c r="H6" s="3"/>
      <c r="I6" s="4"/>
      <c r="J6" s="4"/>
      <c r="K6" s="4"/>
    </row>
    <row r="7" spans="3:11" x14ac:dyDescent="0.25">
      <c r="C7" s="118" t="s">
        <v>133</v>
      </c>
      <c r="D7" s="122" t="s">
        <v>162</v>
      </c>
      <c r="E7" s="119" t="s">
        <v>132</v>
      </c>
      <c r="F7" s="121" t="s">
        <v>141</v>
      </c>
      <c r="G7" s="121"/>
      <c r="H7" s="121"/>
      <c r="I7" s="56"/>
      <c r="J7" s="56"/>
      <c r="K7" s="56"/>
    </row>
    <row r="8" spans="3:11" x14ac:dyDescent="0.25">
      <c r="C8" s="118"/>
      <c r="D8" s="123"/>
      <c r="E8" s="120"/>
      <c r="F8" s="80" t="s">
        <v>147</v>
      </c>
      <c r="G8" s="80" t="s">
        <v>139</v>
      </c>
      <c r="H8" s="85" t="s">
        <v>140</v>
      </c>
      <c r="I8" s="56"/>
      <c r="J8" s="56"/>
      <c r="K8" s="56"/>
    </row>
    <row r="9" spans="3:11" s="65" customFormat="1" x14ac:dyDescent="0.25">
      <c r="C9" s="107">
        <v>1</v>
      </c>
      <c r="D9" s="108" t="s">
        <v>163</v>
      </c>
      <c r="E9" s="109" t="s">
        <v>117</v>
      </c>
      <c r="F9" s="88">
        <v>6804</v>
      </c>
      <c r="G9" s="88">
        <v>6632</v>
      </c>
      <c r="H9" s="86">
        <f>F9+G9</f>
        <v>13436</v>
      </c>
      <c r="I9" s="61"/>
      <c r="J9" s="63"/>
      <c r="K9" s="64"/>
    </row>
    <row r="10" spans="3:11" s="65" customFormat="1" x14ac:dyDescent="0.25">
      <c r="C10" s="107">
        <v>2</v>
      </c>
      <c r="D10" s="108" t="s">
        <v>164</v>
      </c>
      <c r="E10" s="109" t="s">
        <v>115</v>
      </c>
      <c r="F10" s="88">
        <v>6752</v>
      </c>
      <c r="G10" s="88">
        <v>6436</v>
      </c>
      <c r="H10" s="86">
        <f t="shared" ref="H10:H19" si="0">F10+G10</f>
        <v>13188</v>
      </c>
      <c r="I10" s="61"/>
      <c r="J10" s="63"/>
      <c r="K10" s="64"/>
    </row>
    <row r="11" spans="3:11" s="65" customFormat="1" x14ac:dyDescent="0.25">
      <c r="C11" s="107">
        <v>3</v>
      </c>
      <c r="D11" s="108" t="s">
        <v>165</v>
      </c>
      <c r="E11" s="109" t="s">
        <v>54</v>
      </c>
      <c r="F11" s="88">
        <v>16688</v>
      </c>
      <c r="G11" s="88">
        <v>16086</v>
      </c>
      <c r="H11" s="86">
        <f t="shared" si="0"/>
        <v>32774</v>
      </c>
      <c r="I11" s="61"/>
      <c r="J11" s="63"/>
      <c r="K11" s="64"/>
    </row>
    <row r="12" spans="3:11" s="65" customFormat="1" x14ac:dyDescent="0.25">
      <c r="C12" s="107">
        <v>4</v>
      </c>
      <c r="D12" s="108" t="s">
        <v>166</v>
      </c>
      <c r="E12" s="109" t="s">
        <v>40</v>
      </c>
      <c r="F12" s="88">
        <v>4194</v>
      </c>
      <c r="G12" s="88">
        <v>3956</v>
      </c>
      <c r="H12" s="86">
        <f t="shared" si="0"/>
        <v>8150</v>
      </c>
      <c r="I12" s="61"/>
      <c r="J12" s="63"/>
      <c r="K12" s="64"/>
    </row>
    <row r="13" spans="3:11" s="65" customFormat="1" x14ac:dyDescent="0.25">
      <c r="C13" s="107">
        <v>5</v>
      </c>
      <c r="D13" s="108" t="s">
        <v>167</v>
      </c>
      <c r="E13" s="109" t="s">
        <v>36</v>
      </c>
      <c r="F13" s="88">
        <v>3774</v>
      </c>
      <c r="G13" s="88">
        <v>3667</v>
      </c>
      <c r="H13" s="86">
        <f t="shared" si="0"/>
        <v>7441</v>
      </c>
      <c r="I13" s="61"/>
      <c r="J13" s="63"/>
      <c r="K13" s="64"/>
    </row>
    <row r="14" spans="3:11" s="65" customFormat="1" x14ac:dyDescent="0.25">
      <c r="C14" s="107">
        <v>6</v>
      </c>
      <c r="D14" s="108" t="s">
        <v>168</v>
      </c>
      <c r="E14" s="109" t="s">
        <v>69</v>
      </c>
      <c r="F14" s="88">
        <v>6451</v>
      </c>
      <c r="G14" s="88">
        <v>6023</v>
      </c>
      <c r="H14" s="86">
        <f t="shared" si="0"/>
        <v>12474</v>
      </c>
      <c r="I14" s="61"/>
      <c r="J14" s="63"/>
      <c r="K14" s="64"/>
    </row>
    <row r="15" spans="3:11" s="65" customFormat="1" x14ac:dyDescent="0.25">
      <c r="C15" s="107">
        <v>7</v>
      </c>
      <c r="D15" s="108" t="s">
        <v>169</v>
      </c>
      <c r="E15" s="109" t="s">
        <v>129</v>
      </c>
      <c r="F15" s="88">
        <v>3972</v>
      </c>
      <c r="G15" s="88">
        <v>3749</v>
      </c>
      <c r="H15" s="86">
        <f t="shared" si="0"/>
        <v>7721</v>
      </c>
      <c r="I15" s="61"/>
      <c r="J15" s="63"/>
      <c r="K15" s="64"/>
    </row>
    <row r="16" spans="3:11" s="65" customFormat="1" x14ac:dyDescent="0.25">
      <c r="C16" s="107">
        <v>8</v>
      </c>
      <c r="D16" s="108" t="s">
        <v>170</v>
      </c>
      <c r="E16" s="109" t="s">
        <v>130</v>
      </c>
      <c r="F16" s="88">
        <v>3479</v>
      </c>
      <c r="G16" s="88">
        <v>3387</v>
      </c>
      <c r="H16" s="86">
        <f t="shared" si="0"/>
        <v>6866</v>
      </c>
      <c r="I16" s="61"/>
      <c r="J16" s="63"/>
      <c r="K16" s="64"/>
    </row>
    <row r="17" spans="3:11" s="65" customFormat="1" x14ac:dyDescent="0.25">
      <c r="C17" s="107">
        <v>9</v>
      </c>
      <c r="D17" s="108" t="s">
        <v>171</v>
      </c>
      <c r="E17" s="109" t="s">
        <v>97</v>
      </c>
      <c r="F17" s="88">
        <v>5679</v>
      </c>
      <c r="G17" s="88">
        <v>5388</v>
      </c>
      <c r="H17" s="86">
        <f t="shared" si="0"/>
        <v>11067</v>
      </c>
      <c r="I17" s="61"/>
      <c r="J17" s="63"/>
      <c r="K17" s="64"/>
    </row>
    <row r="18" spans="3:11" s="65" customFormat="1" x14ac:dyDescent="0.25">
      <c r="C18" s="107">
        <v>10</v>
      </c>
      <c r="D18" s="108" t="s">
        <v>172</v>
      </c>
      <c r="E18" s="109" t="s">
        <v>104</v>
      </c>
      <c r="F18" s="88">
        <v>3749</v>
      </c>
      <c r="G18" s="88">
        <v>3462</v>
      </c>
      <c r="H18" s="86">
        <f t="shared" si="0"/>
        <v>7211</v>
      </c>
      <c r="I18" s="61"/>
      <c r="J18" s="63"/>
      <c r="K18" s="64"/>
    </row>
    <row r="19" spans="3:11" s="65" customFormat="1" x14ac:dyDescent="0.25">
      <c r="C19" s="107">
        <v>11</v>
      </c>
      <c r="D19" s="108" t="s">
        <v>173</v>
      </c>
      <c r="E19" s="109" t="s">
        <v>144</v>
      </c>
      <c r="F19" s="88">
        <v>3114</v>
      </c>
      <c r="G19" s="88">
        <v>2897</v>
      </c>
      <c r="H19" s="86">
        <f t="shared" si="0"/>
        <v>6011</v>
      </c>
      <c r="I19" s="61"/>
      <c r="J19" s="63"/>
      <c r="K19" s="64"/>
    </row>
    <row r="20" spans="3:11" s="65" customFormat="1" x14ac:dyDescent="0.25">
      <c r="C20" s="118" t="s">
        <v>14</v>
      </c>
      <c r="D20" s="118"/>
      <c r="E20" s="118"/>
      <c r="F20" s="93">
        <f>SUM(F9:F19)</f>
        <v>64656</v>
      </c>
      <c r="G20" s="92">
        <f>SUM(G9:G19)</f>
        <v>61683</v>
      </c>
      <c r="H20" s="92">
        <f>SUM(H9:H19)</f>
        <v>126339</v>
      </c>
      <c r="I20" s="23"/>
      <c r="J20" s="62"/>
      <c r="K20" s="62"/>
    </row>
    <row r="21" spans="3:11" ht="9.75" customHeight="1" x14ac:dyDescent="0.25">
      <c r="C21" s="128"/>
      <c r="D21" s="128"/>
      <c r="E21" s="128"/>
      <c r="F21" s="128"/>
      <c r="G21" s="128"/>
      <c r="H21" s="128"/>
      <c r="I21" s="53"/>
      <c r="J21" s="53"/>
      <c r="K21" s="53"/>
    </row>
    <row r="22" spans="3:11" ht="15" customHeight="1" x14ac:dyDescent="0.25">
      <c r="C22" s="53"/>
      <c r="D22" s="75"/>
      <c r="E22" s="53"/>
      <c r="F22" s="53"/>
      <c r="G22" s="53"/>
      <c r="H22" s="53"/>
      <c r="I22" s="53"/>
      <c r="J22" s="53"/>
      <c r="K22" s="53"/>
    </row>
    <row r="23" spans="3:11" ht="15" customHeight="1" x14ac:dyDescent="0.25">
      <c r="C23" s="53"/>
      <c r="D23" s="75"/>
      <c r="E23" s="53"/>
      <c r="F23" s="53"/>
      <c r="G23" s="53"/>
      <c r="H23" s="53"/>
      <c r="I23" s="53"/>
      <c r="J23" s="53"/>
      <c r="K23" s="53"/>
    </row>
    <row r="24" spans="3:11" ht="15" customHeight="1" x14ac:dyDescent="0.25">
      <c r="C24" s="57"/>
      <c r="D24" s="72"/>
      <c r="E24" s="2"/>
      <c r="F24" s="3"/>
      <c r="G24" s="3"/>
      <c r="H24" s="3"/>
      <c r="I24" s="4"/>
      <c r="J24" s="4"/>
      <c r="K24" s="4"/>
    </row>
    <row r="25" spans="3:11" ht="15" customHeight="1" x14ac:dyDescent="0.25">
      <c r="C25" s="57"/>
      <c r="D25" s="72"/>
      <c r="E25" s="2"/>
      <c r="F25" s="3"/>
      <c r="G25" s="129" t="s">
        <v>142</v>
      </c>
      <c r="H25" s="129"/>
      <c r="I25" s="59"/>
      <c r="J25" s="59"/>
      <c r="K25" s="59"/>
    </row>
    <row r="26" spans="3:11" ht="15" customHeight="1" x14ac:dyDescent="0.25">
      <c r="C26" s="57"/>
      <c r="D26" s="72"/>
      <c r="E26" s="2"/>
      <c r="F26" s="3"/>
      <c r="G26" s="129" t="s">
        <v>131</v>
      </c>
      <c r="H26" s="129"/>
      <c r="I26" s="59"/>
      <c r="J26" s="59"/>
      <c r="K26" s="59"/>
    </row>
    <row r="27" spans="3:11" ht="15" customHeight="1" x14ac:dyDescent="0.25">
      <c r="C27" s="57"/>
      <c r="D27" s="72"/>
      <c r="E27" s="2"/>
      <c r="F27" s="3"/>
      <c r="G27" s="35"/>
      <c r="H27" s="35"/>
      <c r="I27" s="4"/>
      <c r="J27" s="4"/>
      <c r="K27" s="4"/>
    </row>
    <row r="28" spans="3:11" ht="15" customHeight="1" x14ac:dyDescent="0.25">
      <c r="C28" s="57"/>
      <c r="D28" s="72"/>
      <c r="E28" s="2"/>
      <c r="F28" s="3"/>
      <c r="G28" s="35"/>
      <c r="H28" s="35"/>
      <c r="I28" s="4"/>
      <c r="J28" s="4"/>
      <c r="K28" s="4"/>
    </row>
    <row r="29" spans="3:11" ht="15" customHeight="1" x14ac:dyDescent="0.25">
      <c r="C29" s="57"/>
      <c r="D29" s="72"/>
      <c r="E29" s="2"/>
      <c r="F29" s="3"/>
      <c r="G29" s="35"/>
      <c r="H29" s="35"/>
      <c r="I29" s="4"/>
      <c r="J29" s="4"/>
      <c r="K29" s="4" t="s">
        <v>143</v>
      </c>
    </row>
    <row r="30" spans="3:11" ht="15" customHeight="1" x14ac:dyDescent="0.25">
      <c r="C30" s="57"/>
      <c r="D30" s="72"/>
      <c r="E30" s="2"/>
      <c r="F30" s="3"/>
      <c r="G30" s="130" t="s">
        <v>145</v>
      </c>
      <c r="H30" s="130"/>
      <c r="I30" s="60"/>
      <c r="J30" s="60"/>
      <c r="K30" s="60"/>
    </row>
    <row r="31" spans="3:11" ht="15" customHeight="1" x14ac:dyDescent="0.25">
      <c r="C31" s="57"/>
      <c r="D31" s="72"/>
      <c r="E31" s="2"/>
      <c r="F31" s="3"/>
      <c r="G31" s="129" t="s">
        <v>146</v>
      </c>
      <c r="H31" s="129"/>
      <c r="I31" s="54"/>
      <c r="J31" s="54"/>
      <c r="K31" s="54"/>
    </row>
    <row r="32" spans="3:11" ht="15" customHeight="1" x14ac:dyDescent="0.25">
      <c r="C32" s="57"/>
      <c r="D32" s="72"/>
      <c r="E32" s="2"/>
      <c r="F32" s="3"/>
      <c r="G32" s="3"/>
      <c r="H32" s="3"/>
      <c r="I32" s="4"/>
      <c r="J32" s="4"/>
      <c r="K32" s="4"/>
    </row>
    <row r="48" spans="3:11" s="7" customFormat="1" ht="15" customHeight="1" x14ac:dyDescent="0.25">
      <c r="C48" s="57"/>
      <c r="D48" s="72"/>
      <c r="E48" s="2"/>
      <c r="F48" s="3"/>
      <c r="G48" s="3"/>
      <c r="H48" s="3"/>
      <c r="I48" s="4"/>
      <c r="J48" s="4"/>
      <c r="K48" s="4"/>
    </row>
    <row r="49" spans="3:11" s="7" customFormat="1" ht="15" customHeight="1" x14ac:dyDescent="0.25">
      <c r="C49" s="126"/>
      <c r="D49" s="73"/>
      <c r="E49" s="126"/>
      <c r="F49" s="127"/>
      <c r="G49" s="127"/>
      <c r="H49" s="127"/>
      <c r="I49" s="58"/>
      <c r="J49" s="58"/>
      <c r="K49" s="58"/>
    </row>
    <row r="50" spans="3:11" s="7" customFormat="1" ht="15" customHeight="1" x14ac:dyDescent="0.25">
      <c r="C50" s="126"/>
      <c r="D50" s="73"/>
      <c r="E50" s="126"/>
      <c r="F50" s="55"/>
      <c r="G50" s="55"/>
      <c r="H50" s="55"/>
      <c r="I50" s="58"/>
      <c r="J50" s="58"/>
      <c r="K50" s="58"/>
    </row>
    <row r="51" spans="3:11" s="7" customFormat="1" ht="15" customHeight="1" x14ac:dyDescent="0.25">
      <c r="C51" s="1"/>
      <c r="D51" s="1"/>
      <c r="E51" s="2"/>
      <c r="F51" s="3"/>
      <c r="G51" s="3"/>
      <c r="H51" s="3"/>
      <c r="I51" s="6"/>
      <c r="J51" s="6"/>
      <c r="K51" s="6"/>
    </row>
    <row r="52" spans="3:11" s="7" customFormat="1" ht="15" customHeight="1" x14ac:dyDescent="0.25">
      <c r="C52" s="1"/>
      <c r="D52" s="1"/>
      <c r="E52" s="2"/>
      <c r="F52" s="3"/>
      <c r="G52" s="3"/>
      <c r="H52" s="3"/>
      <c r="I52" s="6"/>
      <c r="J52" s="6"/>
      <c r="K52" s="6"/>
    </row>
    <row r="53" spans="3:11" s="7" customFormat="1" ht="15" customHeight="1" x14ac:dyDescent="0.25">
      <c r="C53" s="1"/>
      <c r="D53" s="1"/>
      <c r="E53" s="2"/>
      <c r="F53" s="3"/>
      <c r="G53" s="3"/>
      <c r="H53" s="3"/>
      <c r="I53" s="6"/>
      <c r="J53" s="6"/>
      <c r="K53" s="6"/>
    </row>
    <row r="54" spans="3:11" s="7" customFormat="1" ht="15" customHeight="1" x14ac:dyDescent="0.25">
      <c r="C54" s="1"/>
      <c r="D54" s="1"/>
      <c r="E54" s="2"/>
      <c r="F54" s="3"/>
      <c r="G54" s="3"/>
      <c r="H54" s="3"/>
      <c r="I54" s="6"/>
      <c r="J54" s="6"/>
      <c r="K54" s="6"/>
    </row>
    <row r="55" spans="3:11" s="7" customFormat="1" ht="15" customHeight="1" x14ac:dyDescent="0.25">
      <c r="C55" s="1"/>
      <c r="D55" s="1"/>
      <c r="E55" s="2"/>
      <c r="F55" s="3"/>
      <c r="G55" s="3"/>
      <c r="H55" s="3"/>
      <c r="I55" s="6"/>
      <c r="J55" s="6"/>
      <c r="K55" s="6"/>
    </row>
    <row r="56" spans="3:11" s="7" customFormat="1" ht="15" customHeight="1" x14ac:dyDescent="0.25">
      <c r="C56" s="1"/>
      <c r="D56" s="1"/>
      <c r="E56" s="2"/>
      <c r="F56" s="3"/>
      <c r="G56" s="3"/>
      <c r="H56" s="3"/>
      <c r="I56" s="6"/>
      <c r="J56" s="6"/>
      <c r="K56" s="6"/>
    </row>
    <row r="57" spans="3:11" s="7" customFormat="1" ht="15" customHeight="1" x14ac:dyDescent="0.25">
      <c r="C57" s="1"/>
      <c r="D57" s="1"/>
      <c r="E57" s="2"/>
      <c r="F57" s="3"/>
      <c r="G57" s="3"/>
      <c r="H57" s="3"/>
      <c r="I57" s="6"/>
      <c r="J57" s="6"/>
      <c r="K57" s="6"/>
    </row>
    <row r="58" spans="3:11" s="7" customFormat="1" ht="15" customHeight="1" x14ac:dyDescent="0.25">
      <c r="C58" s="1"/>
      <c r="D58" s="1"/>
      <c r="E58" s="2"/>
      <c r="F58" s="3"/>
      <c r="G58" s="3"/>
      <c r="H58" s="3"/>
      <c r="I58" s="6"/>
      <c r="J58" s="6"/>
      <c r="K58" s="6"/>
    </row>
    <row r="59" spans="3:11" s="5" customFormat="1" ht="15" customHeight="1" x14ac:dyDescent="0.25">
      <c r="C59" s="1"/>
      <c r="D59" s="1"/>
      <c r="E59" s="2"/>
      <c r="F59" s="3"/>
      <c r="G59" s="3"/>
      <c r="H59" s="3"/>
      <c r="I59" s="6"/>
      <c r="J59" s="6"/>
      <c r="K59" s="6"/>
    </row>
    <row r="60" spans="3:11" s="5" customFormat="1" ht="15" customHeight="1" x14ac:dyDescent="0.25">
      <c r="C60" s="1"/>
      <c r="D60" s="1"/>
      <c r="E60" s="2"/>
      <c r="F60" s="3"/>
      <c r="G60" s="3"/>
      <c r="H60" s="3"/>
      <c r="I60" s="6"/>
      <c r="J60" s="6"/>
      <c r="K60" s="6"/>
    </row>
    <row r="61" spans="3:11" s="5" customFormat="1" ht="15" customHeight="1" x14ac:dyDescent="0.25">
      <c r="C61" s="125"/>
      <c r="D61" s="125"/>
      <c r="E61" s="125"/>
      <c r="F61" s="3"/>
      <c r="G61" s="3"/>
      <c r="H61" s="9"/>
      <c r="I61" s="4"/>
      <c r="J61" s="4"/>
      <c r="K61" s="4"/>
    </row>
  </sheetData>
  <mergeCells count="17">
    <mergeCell ref="C61:E61"/>
    <mergeCell ref="C49:C50"/>
    <mergeCell ref="E49:E50"/>
    <mergeCell ref="F49:H49"/>
    <mergeCell ref="C20:E20"/>
    <mergeCell ref="C21:H21"/>
    <mergeCell ref="G25:H25"/>
    <mergeCell ref="G26:H26"/>
    <mergeCell ref="G30:H30"/>
    <mergeCell ref="G31:H31"/>
    <mergeCell ref="C2:H2"/>
    <mergeCell ref="C3:H3"/>
    <mergeCell ref="C7:C8"/>
    <mergeCell ref="E7:E8"/>
    <mergeCell ref="F7:H7"/>
    <mergeCell ref="D7:D8"/>
    <mergeCell ref="C6:D6"/>
  </mergeCells>
  <pageMargins left="0.98425196850393704" right="0.78740157480314998" top="0.78740157480314998" bottom="0.78740157480314998" header="0.31496062992126" footer="0.31496062992126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2.7109375" customWidth="1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72"/>
  <sheetViews>
    <sheetView showGridLines="0" tabSelected="1" view="pageBreakPreview" topLeftCell="A61" zoomScale="110" zoomScaleNormal="90" zoomScaleSheetLayoutView="110" workbookViewId="0">
      <selection activeCell="M13" sqref="M13"/>
    </sheetView>
  </sheetViews>
  <sheetFormatPr defaultRowHeight="15" customHeight="1" x14ac:dyDescent="0.25"/>
  <cols>
    <col min="1" max="1" width="3" customWidth="1"/>
    <col min="2" max="2" width="1.7109375" customWidth="1"/>
    <col min="3" max="3" width="4" bestFit="1" customWidth="1"/>
    <col min="4" max="4" width="14.85546875" bestFit="1" customWidth="1"/>
    <col min="5" max="5" width="23" customWidth="1"/>
    <col min="6" max="6" width="14.28515625" customWidth="1"/>
    <col min="7" max="8" width="15.7109375" customWidth="1"/>
    <col min="9" max="9" width="1.7109375" customWidth="1"/>
    <col min="10" max="10" width="5.140625" style="3" bestFit="1" customWidth="1"/>
    <col min="11" max="11" width="8" style="5" customWidth="1"/>
    <col min="12" max="13" width="9.140625" style="7"/>
  </cols>
  <sheetData>
    <row r="1" spans="3:13" ht="9" customHeight="1" x14ac:dyDescent="0.25"/>
    <row r="2" spans="3:13" ht="15" customHeight="1" x14ac:dyDescent="0.25">
      <c r="C2" s="144" t="s">
        <v>134</v>
      </c>
      <c r="D2" s="144"/>
      <c r="E2" s="144"/>
      <c r="F2" s="144"/>
      <c r="G2" s="144"/>
      <c r="H2" s="144"/>
      <c r="I2" s="48"/>
      <c r="J2" s="32"/>
    </row>
    <row r="3" spans="3:13" ht="15" customHeight="1" x14ac:dyDescent="0.25">
      <c r="C3" s="144" t="s">
        <v>336</v>
      </c>
      <c r="D3" s="144"/>
      <c r="E3" s="144"/>
      <c r="F3" s="144"/>
      <c r="G3" s="144"/>
      <c r="H3" s="144"/>
      <c r="I3" s="48"/>
      <c r="J3" s="32"/>
    </row>
    <row r="4" spans="3:13" ht="15" customHeight="1" x14ac:dyDescent="0.25">
      <c r="C4" s="144" t="s">
        <v>332</v>
      </c>
      <c r="D4" s="144"/>
      <c r="E4" s="144"/>
      <c r="F4" s="144"/>
      <c r="G4" s="144"/>
      <c r="H4" s="144"/>
      <c r="I4" s="48"/>
      <c r="J4" s="32"/>
    </row>
    <row r="5" spans="3:13" ht="15.75" x14ac:dyDescent="0.25">
      <c r="C5" s="79"/>
      <c r="D5" s="79"/>
      <c r="E5" s="79"/>
      <c r="F5" s="79"/>
      <c r="G5" s="79"/>
      <c r="H5" s="79"/>
      <c r="I5" s="79"/>
      <c r="J5" s="32"/>
    </row>
    <row r="6" spans="3:13" ht="15" customHeight="1" x14ac:dyDescent="0.25">
      <c r="C6" s="105" t="s">
        <v>132</v>
      </c>
      <c r="D6" s="105"/>
      <c r="E6" s="105" t="s">
        <v>328</v>
      </c>
      <c r="F6" s="105" t="s">
        <v>163</v>
      </c>
    </row>
    <row r="7" spans="3:13" ht="15" customHeight="1" x14ac:dyDescent="0.25">
      <c r="C7" s="134" t="s">
        <v>133</v>
      </c>
      <c r="D7" s="143" t="s">
        <v>162</v>
      </c>
      <c r="E7" s="131" t="s">
        <v>317</v>
      </c>
      <c r="F7" s="121" t="s">
        <v>141</v>
      </c>
      <c r="G7" s="121"/>
      <c r="H7" s="121"/>
      <c r="I7" s="24"/>
      <c r="J7" s="24"/>
    </row>
    <row r="8" spans="3:13" ht="15" customHeight="1" x14ac:dyDescent="0.25">
      <c r="C8" s="134"/>
      <c r="D8" s="143"/>
      <c r="E8" s="132"/>
      <c r="F8" s="87" t="s">
        <v>147</v>
      </c>
      <c r="G8" s="87" t="s">
        <v>139</v>
      </c>
      <c r="H8" s="84" t="s">
        <v>140</v>
      </c>
      <c r="I8" s="24"/>
      <c r="J8" s="28"/>
      <c r="K8" s="22"/>
    </row>
    <row r="9" spans="3:13" ht="13.5" customHeight="1" x14ac:dyDescent="0.25">
      <c r="C9" s="103">
        <v>1</v>
      </c>
      <c r="D9" s="96" t="s">
        <v>174</v>
      </c>
      <c r="E9" s="97" t="s">
        <v>114</v>
      </c>
      <c r="F9" s="95">
        <v>527</v>
      </c>
      <c r="G9" s="95">
        <v>540</v>
      </c>
      <c r="H9" s="81">
        <f>F9+G9</f>
        <v>1067</v>
      </c>
      <c r="I9" s="22"/>
      <c r="J9" s="30"/>
      <c r="K9" s="22"/>
      <c r="L9" s="11"/>
      <c r="M9" s="8"/>
    </row>
    <row r="10" spans="3:13" ht="13.5" customHeight="1" x14ac:dyDescent="0.25">
      <c r="C10" s="103">
        <v>2</v>
      </c>
      <c r="D10" s="96" t="s">
        <v>175</v>
      </c>
      <c r="E10" s="97" t="s">
        <v>115</v>
      </c>
      <c r="F10" s="95">
        <v>630</v>
      </c>
      <c r="G10" s="95">
        <v>560</v>
      </c>
      <c r="H10" s="81">
        <f t="shared" ref="H10:H21" si="0">F10+G10</f>
        <v>1190</v>
      </c>
      <c r="I10" s="22"/>
      <c r="J10" s="30"/>
      <c r="K10" s="22"/>
      <c r="L10" s="11"/>
      <c r="M10" s="8"/>
    </row>
    <row r="11" spans="3:13" ht="13.5" customHeight="1" x14ac:dyDescent="0.25">
      <c r="C11" s="103">
        <v>3</v>
      </c>
      <c r="D11" s="96" t="s">
        <v>176</v>
      </c>
      <c r="E11" s="97" t="s">
        <v>121</v>
      </c>
      <c r="F11" s="95">
        <v>448</v>
      </c>
      <c r="G11" s="95">
        <v>447</v>
      </c>
      <c r="H11" s="81">
        <f t="shared" si="0"/>
        <v>895</v>
      </c>
      <c r="I11" s="22"/>
      <c r="J11" s="31"/>
      <c r="K11" s="22"/>
      <c r="L11" s="11"/>
      <c r="M11" s="94"/>
    </row>
    <row r="12" spans="3:13" ht="13.5" customHeight="1" x14ac:dyDescent="0.25">
      <c r="C12" s="103">
        <v>4</v>
      </c>
      <c r="D12" s="96" t="s">
        <v>177</v>
      </c>
      <c r="E12" s="97" t="s">
        <v>125</v>
      </c>
      <c r="F12" s="95">
        <v>851</v>
      </c>
      <c r="G12" s="95">
        <v>856</v>
      </c>
      <c r="H12" s="81">
        <f t="shared" si="0"/>
        <v>1707</v>
      </c>
      <c r="I12" s="22"/>
      <c r="J12" s="30"/>
      <c r="K12" s="22"/>
      <c r="L12" s="11"/>
      <c r="M12" s="8"/>
    </row>
    <row r="13" spans="3:13" ht="13.5" customHeight="1" x14ac:dyDescent="0.25">
      <c r="C13" s="103">
        <v>5</v>
      </c>
      <c r="D13" s="96" t="s">
        <v>178</v>
      </c>
      <c r="E13" s="97" t="s">
        <v>124</v>
      </c>
      <c r="F13" s="95">
        <v>297</v>
      </c>
      <c r="G13" s="95">
        <v>303</v>
      </c>
      <c r="H13" s="81">
        <f t="shared" si="0"/>
        <v>600</v>
      </c>
      <c r="I13" s="22"/>
      <c r="J13" s="30"/>
      <c r="K13" s="22"/>
      <c r="L13" s="11"/>
      <c r="M13" s="8"/>
    </row>
    <row r="14" spans="3:13" ht="13.5" customHeight="1" x14ac:dyDescent="0.25">
      <c r="C14" s="103">
        <v>6</v>
      </c>
      <c r="D14" s="96" t="s">
        <v>179</v>
      </c>
      <c r="E14" s="97" t="s">
        <v>126</v>
      </c>
      <c r="F14" s="95">
        <v>608</v>
      </c>
      <c r="G14" s="95">
        <v>592</v>
      </c>
      <c r="H14" s="81">
        <f t="shared" si="0"/>
        <v>1200</v>
      </c>
      <c r="I14" s="22"/>
      <c r="J14" s="30"/>
      <c r="K14" s="22"/>
      <c r="L14" s="11"/>
      <c r="M14" s="8"/>
    </row>
    <row r="15" spans="3:13" ht="13.5" customHeight="1" x14ac:dyDescent="0.25">
      <c r="C15" s="103">
        <v>7</v>
      </c>
      <c r="D15" s="96" t="s">
        <v>180</v>
      </c>
      <c r="E15" s="97" t="s">
        <v>112</v>
      </c>
      <c r="F15" s="95">
        <v>594</v>
      </c>
      <c r="G15" s="95">
        <v>549</v>
      </c>
      <c r="H15" s="81">
        <f t="shared" si="0"/>
        <v>1143</v>
      </c>
      <c r="I15" s="22"/>
      <c r="J15" s="30"/>
      <c r="K15" s="22"/>
      <c r="L15" s="11"/>
      <c r="M15" s="8"/>
    </row>
    <row r="16" spans="3:13" ht="13.5" customHeight="1" x14ac:dyDescent="0.25">
      <c r="C16" s="103">
        <v>8</v>
      </c>
      <c r="D16" s="96" t="s">
        <v>181</v>
      </c>
      <c r="E16" s="97" t="s">
        <v>117</v>
      </c>
      <c r="F16" s="95">
        <v>855</v>
      </c>
      <c r="G16" s="95">
        <v>881</v>
      </c>
      <c r="H16" s="81">
        <f t="shared" si="0"/>
        <v>1736</v>
      </c>
      <c r="I16" s="22"/>
      <c r="J16" s="30"/>
      <c r="K16" s="22"/>
      <c r="L16" s="11"/>
      <c r="M16" s="8"/>
    </row>
    <row r="17" spans="3:13" ht="13.5" customHeight="1" x14ac:dyDescent="0.25">
      <c r="C17" s="103">
        <v>9</v>
      </c>
      <c r="D17" s="96" t="s">
        <v>182</v>
      </c>
      <c r="E17" s="97" t="s">
        <v>110</v>
      </c>
      <c r="F17" s="95">
        <v>277</v>
      </c>
      <c r="G17" s="95">
        <v>269</v>
      </c>
      <c r="H17" s="81">
        <f t="shared" si="0"/>
        <v>546</v>
      </c>
      <c r="I17" s="22"/>
      <c r="J17" s="30"/>
      <c r="K17" s="22"/>
      <c r="L17" s="11"/>
      <c r="M17" s="8"/>
    </row>
    <row r="18" spans="3:13" ht="13.5" customHeight="1" x14ac:dyDescent="0.25">
      <c r="C18" s="103">
        <v>10</v>
      </c>
      <c r="D18" s="96" t="s">
        <v>183</v>
      </c>
      <c r="E18" s="97" t="s">
        <v>118</v>
      </c>
      <c r="F18" s="95">
        <v>304</v>
      </c>
      <c r="G18" s="95">
        <v>291</v>
      </c>
      <c r="H18" s="81">
        <f t="shared" si="0"/>
        <v>595</v>
      </c>
      <c r="I18" s="22"/>
      <c r="J18" s="30"/>
      <c r="K18" s="22"/>
      <c r="L18" s="11"/>
      <c r="M18" s="8"/>
    </row>
    <row r="19" spans="3:13" ht="13.5" customHeight="1" x14ac:dyDescent="0.25">
      <c r="C19" s="103">
        <v>11</v>
      </c>
      <c r="D19" s="96" t="s">
        <v>184</v>
      </c>
      <c r="E19" s="97" t="s">
        <v>122</v>
      </c>
      <c r="F19" s="95">
        <v>740</v>
      </c>
      <c r="G19" s="95">
        <v>704</v>
      </c>
      <c r="H19" s="81">
        <f t="shared" si="0"/>
        <v>1444</v>
      </c>
      <c r="I19" s="22"/>
      <c r="J19" s="30"/>
      <c r="K19" s="22"/>
      <c r="L19" s="11"/>
      <c r="M19" s="8"/>
    </row>
    <row r="20" spans="3:13" ht="13.5" customHeight="1" x14ac:dyDescent="0.25">
      <c r="C20" s="103">
        <v>12</v>
      </c>
      <c r="D20" s="96" t="s">
        <v>185</v>
      </c>
      <c r="E20" s="97" t="s">
        <v>119</v>
      </c>
      <c r="F20" s="95">
        <v>236</v>
      </c>
      <c r="G20" s="95">
        <v>238</v>
      </c>
      <c r="H20" s="81">
        <f t="shared" si="0"/>
        <v>474</v>
      </c>
      <c r="I20" s="22"/>
      <c r="J20" s="30"/>
      <c r="K20" s="22"/>
      <c r="L20" s="11"/>
      <c r="M20" s="8"/>
    </row>
    <row r="21" spans="3:13" ht="13.5" customHeight="1" x14ac:dyDescent="0.25">
      <c r="C21" s="103">
        <v>13</v>
      </c>
      <c r="D21" s="96" t="s">
        <v>186</v>
      </c>
      <c r="E21" s="97" t="s">
        <v>120</v>
      </c>
      <c r="F21" s="95">
        <v>437</v>
      </c>
      <c r="G21" s="95">
        <v>402</v>
      </c>
      <c r="H21" s="81">
        <f t="shared" si="0"/>
        <v>839</v>
      </c>
      <c r="I21" s="22"/>
      <c r="J21" s="30"/>
      <c r="K21" s="22"/>
      <c r="L21" s="11"/>
      <c r="M21" s="8"/>
    </row>
    <row r="22" spans="3:13" ht="15" customHeight="1" x14ac:dyDescent="0.25">
      <c r="C22" s="133" t="s">
        <v>14</v>
      </c>
      <c r="D22" s="133"/>
      <c r="E22" s="133"/>
      <c r="F22" s="106">
        <f>SUM(F9:F21)</f>
        <v>6804</v>
      </c>
      <c r="G22" s="106">
        <f>SUM(G9:G21)</f>
        <v>6632</v>
      </c>
      <c r="H22" s="106">
        <f>SUM(H9:H21)</f>
        <v>13436</v>
      </c>
      <c r="I22" s="25"/>
      <c r="J22" s="49"/>
      <c r="K22" s="20"/>
      <c r="L22" s="12"/>
      <c r="M22" s="12"/>
    </row>
    <row r="23" spans="3:13" s="7" customFormat="1" x14ac:dyDescent="0.25">
      <c r="C23" s="14"/>
      <c r="D23" s="14"/>
      <c r="E23" s="14"/>
      <c r="F23" s="66"/>
      <c r="G23" s="66"/>
      <c r="H23" s="66"/>
      <c r="I23" s="67"/>
      <c r="J23" s="49"/>
      <c r="K23" s="20"/>
      <c r="L23" s="12"/>
      <c r="M23" s="12"/>
    </row>
    <row r="24" spans="3:13" x14ac:dyDescent="0.25">
      <c r="C24" s="124" t="s">
        <v>132</v>
      </c>
      <c r="D24" s="124"/>
      <c r="E24" s="104" t="s">
        <v>327</v>
      </c>
      <c r="F24" s="104" t="s">
        <v>164</v>
      </c>
      <c r="G24" s="10"/>
      <c r="H24" s="10"/>
      <c r="I24" s="10"/>
      <c r="J24" s="28"/>
      <c r="K24" s="22"/>
    </row>
    <row r="25" spans="3:13" ht="15" customHeight="1" x14ac:dyDescent="0.25">
      <c r="C25" s="134" t="s">
        <v>133</v>
      </c>
      <c r="D25" s="143" t="s">
        <v>162</v>
      </c>
      <c r="E25" s="131" t="s">
        <v>317</v>
      </c>
      <c r="F25" s="121" t="s">
        <v>141</v>
      </c>
      <c r="G25" s="121"/>
      <c r="H25" s="121"/>
      <c r="I25" s="26"/>
      <c r="J25" s="30"/>
      <c r="K25" s="49"/>
    </row>
    <row r="26" spans="3:13" ht="15" customHeight="1" x14ac:dyDescent="0.25">
      <c r="C26" s="134"/>
      <c r="D26" s="143"/>
      <c r="E26" s="132"/>
      <c r="F26" s="87" t="s">
        <v>147</v>
      </c>
      <c r="G26" s="87" t="s">
        <v>139</v>
      </c>
      <c r="H26" s="84" t="s">
        <v>140</v>
      </c>
      <c r="I26" s="26"/>
      <c r="J26" s="30"/>
      <c r="K26" s="22"/>
    </row>
    <row r="27" spans="3:13" ht="11.25" customHeight="1" x14ac:dyDescent="0.25">
      <c r="C27" s="103">
        <v>1</v>
      </c>
      <c r="D27" s="96" t="s">
        <v>187</v>
      </c>
      <c r="E27" s="97" t="s">
        <v>85</v>
      </c>
      <c r="F27" s="95">
        <v>882</v>
      </c>
      <c r="G27" s="95">
        <v>854</v>
      </c>
      <c r="H27" s="82">
        <f>F27+G27</f>
        <v>1736</v>
      </c>
      <c r="I27" s="22"/>
      <c r="J27" s="30"/>
      <c r="K27" s="22"/>
      <c r="L27" s="11"/>
      <c r="M27" s="8"/>
    </row>
    <row r="28" spans="3:13" ht="11.25" customHeight="1" x14ac:dyDescent="0.25">
      <c r="C28" s="103">
        <v>2</v>
      </c>
      <c r="D28" s="96" t="s">
        <v>188</v>
      </c>
      <c r="E28" s="97" t="s">
        <v>150</v>
      </c>
      <c r="F28" s="95">
        <v>612</v>
      </c>
      <c r="G28" s="95">
        <v>590</v>
      </c>
      <c r="H28" s="82">
        <f t="shared" ref="H28:H36" si="1">F28+G28</f>
        <v>1202</v>
      </c>
      <c r="I28" s="22"/>
      <c r="J28" s="30"/>
      <c r="K28" s="22"/>
      <c r="L28" s="11"/>
      <c r="M28" s="8"/>
    </row>
    <row r="29" spans="3:13" ht="11.25" customHeight="1" x14ac:dyDescent="0.25">
      <c r="C29" s="103">
        <v>3</v>
      </c>
      <c r="D29" s="96" t="s">
        <v>189</v>
      </c>
      <c r="E29" s="97" t="s">
        <v>83</v>
      </c>
      <c r="F29" s="95">
        <v>1744</v>
      </c>
      <c r="G29" s="95">
        <v>1679</v>
      </c>
      <c r="H29" s="82">
        <f t="shared" si="1"/>
        <v>3423</v>
      </c>
      <c r="I29" s="22"/>
      <c r="J29" s="30"/>
      <c r="K29" s="22"/>
      <c r="L29" s="11"/>
      <c r="M29" s="8"/>
    </row>
    <row r="30" spans="3:13" ht="11.25" customHeight="1" x14ac:dyDescent="0.25">
      <c r="C30" s="103">
        <v>4</v>
      </c>
      <c r="D30" s="96" t="s">
        <v>190</v>
      </c>
      <c r="E30" s="97" t="s">
        <v>86</v>
      </c>
      <c r="F30" s="95">
        <v>761</v>
      </c>
      <c r="G30" s="95">
        <v>726</v>
      </c>
      <c r="H30" s="82">
        <f t="shared" si="1"/>
        <v>1487</v>
      </c>
      <c r="I30" s="22"/>
      <c r="J30" s="30"/>
      <c r="K30" s="22"/>
      <c r="L30" s="11"/>
      <c r="M30" s="8"/>
    </row>
    <row r="31" spans="3:13" ht="11.25" customHeight="1" x14ac:dyDescent="0.25">
      <c r="C31" s="103">
        <v>5</v>
      </c>
      <c r="D31" s="96" t="s">
        <v>191</v>
      </c>
      <c r="E31" s="97" t="s">
        <v>135</v>
      </c>
      <c r="F31" s="95">
        <v>408</v>
      </c>
      <c r="G31" s="95">
        <v>401</v>
      </c>
      <c r="H31" s="82">
        <f t="shared" si="1"/>
        <v>809</v>
      </c>
      <c r="I31" s="22"/>
      <c r="J31" s="30"/>
      <c r="K31" s="22"/>
      <c r="L31" s="11"/>
      <c r="M31" s="8"/>
    </row>
    <row r="32" spans="3:13" ht="11.25" customHeight="1" x14ac:dyDescent="0.25">
      <c r="C32" s="103">
        <v>6</v>
      </c>
      <c r="D32" s="96" t="s">
        <v>192</v>
      </c>
      <c r="E32" s="97" t="s">
        <v>81</v>
      </c>
      <c r="F32" s="95">
        <v>575</v>
      </c>
      <c r="G32" s="95">
        <v>568</v>
      </c>
      <c r="H32" s="82">
        <f t="shared" si="1"/>
        <v>1143</v>
      </c>
      <c r="I32" s="22"/>
      <c r="J32" s="30"/>
      <c r="K32" s="22"/>
      <c r="L32" s="11"/>
      <c r="M32" s="8"/>
    </row>
    <row r="33" spans="3:13" ht="11.25" customHeight="1" x14ac:dyDescent="0.25">
      <c r="C33" s="103">
        <v>7</v>
      </c>
      <c r="D33" s="96" t="s">
        <v>193</v>
      </c>
      <c r="E33" s="97" t="s">
        <v>88</v>
      </c>
      <c r="F33" s="95">
        <v>653</v>
      </c>
      <c r="G33" s="95">
        <v>629</v>
      </c>
      <c r="H33" s="82">
        <f t="shared" si="1"/>
        <v>1282</v>
      </c>
      <c r="I33" s="22"/>
      <c r="J33" s="30"/>
      <c r="K33" s="22"/>
      <c r="L33" s="11"/>
      <c r="M33" s="8"/>
    </row>
    <row r="34" spans="3:13" ht="11.25" customHeight="1" x14ac:dyDescent="0.25">
      <c r="C34" s="103">
        <v>8</v>
      </c>
      <c r="D34" s="96" t="s">
        <v>194</v>
      </c>
      <c r="E34" s="97" t="s">
        <v>151</v>
      </c>
      <c r="F34" s="95">
        <v>260</v>
      </c>
      <c r="G34" s="95">
        <v>236</v>
      </c>
      <c r="H34" s="82">
        <f t="shared" si="1"/>
        <v>496</v>
      </c>
      <c r="I34" s="22"/>
      <c r="J34" s="30"/>
      <c r="K34" s="22"/>
      <c r="L34" s="11"/>
      <c r="M34" s="8"/>
    </row>
    <row r="35" spans="3:13" ht="11.25" customHeight="1" x14ac:dyDescent="0.25">
      <c r="C35" s="103">
        <v>9</v>
      </c>
      <c r="D35" s="96" t="s">
        <v>195</v>
      </c>
      <c r="E35" s="97" t="s">
        <v>137</v>
      </c>
      <c r="F35" s="95">
        <v>446</v>
      </c>
      <c r="G35" s="95">
        <v>383</v>
      </c>
      <c r="H35" s="82">
        <f t="shared" si="1"/>
        <v>829</v>
      </c>
      <c r="I35" s="22"/>
      <c r="J35" s="30"/>
      <c r="K35" s="22"/>
      <c r="L35" s="11"/>
      <c r="M35" s="8"/>
    </row>
    <row r="36" spans="3:13" ht="11.25" customHeight="1" x14ac:dyDescent="0.25">
      <c r="C36" s="103">
        <v>10</v>
      </c>
      <c r="D36" s="96" t="s">
        <v>196</v>
      </c>
      <c r="E36" s="97" t="s">
        <v>84</v>
      </c>
      <c r="F36" s="95">
        <v>411</v>
      </c>
      <c r="G36" s="95">
        <v>370</v>
      </c>
      <c r="H36" s="82">
        <f t="shared" si="1"/>
        <v>781</v>
      </c>
      <c r="I36" s="22"/>
      <c r="J36" s="30"/>
      <c r="K36" s="22"/>
      <c r="L36" s="11"/>
      <c r="M36" s="8"/>
    </row>
    <row r="37" spans="3:13" ht="15" customHeight="1" x14ac:dyDescent="0.25">
      <c r="C37" s="133" t="s">
        <v>14</v>
      </c>
      <c r="D37" s="133"/>
      <c r="E37" s="133"/>
      <c r="F37" s="106">
        <f>SUM(F27:F36)</f>
        <v>6752</v>
      </c>
      <c r="G37" s="106">
        <f>SUM(G27:G36)</f>
        <v>6436</v>
      </c>
      <c r="H37" s="106">
        <f>SUM(H27:H36)</f>
        <v>13188</v>
      </c>
      <c r="I37" s="25"/>
      <c r="J37" s="49"/>
      <c r="K37" s="49"/>
      <c r="L37" s="12"/>
      <c r="M37" s="12"/>
    </row>
    <row r="38" spans="3:13" s="7" customFormat="1" x14ac:dyDescent="0.25">
      <c r="C38" s="14"/>
      <c r="D38" s="14"/>
      <c r="E38" s="14"/>
      <c r="F38" s="66"/>
      <c r="G38" s="66"/>
      <c r="H38" s="66"/>
      <c r="I38" s="67"/>
      <c r="J38" s="49"/>
      <c r="K38" s="49"/>
      <c r="L38" s="12"/>
      <c r="M38" s="12"/>
    </row>
    <row r="39" spans="3:13" x14ac:dyDescent="0.25">
      <c r="C39" s="124" t="s">
        <v>132</v>
      </c>
      <c r="D39" s="124"/>
      <c r="E39" s="104" t="s">
        <v>326</v>
      </c>
      <c r="F39" s="104" t="s">
        <v>165</v>
      </c>
      <c r="G39" s="25"/>
      <c r="H39" s="25"/>
      <c r="I39" s="25"/>
      <c r="J39" s="49"/>
      <c r="K39" s="49"/>
      <c r="L39" s="12"/>
      <c r="M39" s="12"/>
    </row>
    <row r="40" spans="3:13" ht="15" customHeight="1" x14ac:dyDescent="0.25">
      <c r="C40" s="134" t="s">
        <v>133</v>
      </c>
      <c r="D40" s="143" t="s">
        <v>162</v>
      </c>
      <c r="E40" s="131" t="s">
        <v>317</v>
      </c>
      <c r="F40" s="121" t="s">
        <v>141</v>
      </c>
      <c r="G40" s="121"/>
      <c r="H40" s="121"/>
      <c r="I40" s="26"/>
      <c r="J40" s="30"/>
      <c r="K40" s="22"/>
    </row>
    <row r="41" spans="3:13" ht="15" customHeight="1" x14ac:dyDescent="0.25">
      <c r="C41" s="134"/>
      <c r="D41" s="143"/>
      <c r="E41" s="132"/>
      <c r="F41" s="87" t="s">
        <v>147</v>
      </c>
      <c r="G41" s="87" t="s">
        <v>139</v>
      </c>
      <c r="H41" s="84" t="s">
        <v>140</v>
      </c>
      <c r="I41" s="26"/>
      <c r="J41" s="30"/>
      <c r="K41" s="22"/>
    </row>
    <row r="42" spans="3:13" ht="15" customHeight="1" x14ac:dyDescent="0.25">
      <c r="C42" s="103">
        <v>1</v>
      </c>
      <c r="D42" s="96" t="s">
        <v>197</v>
      </c>
      <c r="E42" s="97" t="s">
        <v>51</v>
      </c>
      <c r="F42" s="95">
        <v>1083</v>
      </c>
      <c r="G42" s="95">
        <v>1104</v>
      </c>
      <c r="H42" s="81">
        <f>F42+G42</f>
        <v>2187</v>
      </c>
      <c r="I42" s="22"/>
      <c r="J42" s="30"/>
      <c r="K42" s="22"/>
      <c r="L42" s="11"/>
      <c r="M42" s="8"/>
    </row>
    <row r="43" spans="3:13" ht="15" customHeight="1" x14ac:dyDescent="0.25">
      <c r="C43" s="103">
        <v>2</v>
      </c>
      <c r="D43" s="96" t="s">
        <v>198</v>
      </c>
      <c r="E43" s="97" t="s">
        <v>52</v>
      </c>
      <c r="F43" s="95">
        <v>585</v>
      </c>
      <c r="G43" s="95">
        <v>562</v>
      </c>
      <c r="H43" s="81">
        <f t="shared" ref="H43:H58" si="2">F43+G43</f>
        <v>1147</v>
      </c>
      <c r="I43" s="22"/>
      <c r="J43" s="30"/>
      <c r="K43" s="22"/>
      <c r="L43" s="11"/>
      <c r="M43" s="8"/>
    </row>
    <row r="44" spans="3:13" ht="15" customHeight="1" x14ac:dyDescent="0.25">
      <c r="C44" s="103">
        <v>3</v>
      </c>
      <c r="D44" s="96" t="s">
        <v>199</v>
      </c>
      <c r="E44" s="97" t="s">
        <v>60</v>
      </c>
      <c r="F44" s="95">
        <v>2269</v>
      </c>
      <c r="G44" s="95">
        <v>2171</v>
      </c>
      <c r="H44" s="81">
        <f t="shared" si="2"/>
        <v>4440</v>
      </c>
      <c r="I44" s="22"/>
      <c r="J44" s="30"/>
      <c r="K44" s="22"/>
      <c r="L44" s="11"/>
      <c r="M44" s="8"/>
    </row>
    <row r="45" spans="3:13" ht="15" customHeight="1" x14ac:dyDescent="0.25">
      <c r="C45" s="103">
        <v>4</v>
      </c>
      <c r="D45" s="96" t="s">
        <v>200</v>
      </c>
      <c r="E45" s="97" t="s">
        <v>66</v>
      </c>
      <c r="F45" s="95">
        <v>2874</v>
      </c>
      <c r="G45" s="95">
        <v>2743</v>
      </c>
      <c r="H45" s="81">
        <f t="shared" si="2"/>
        <v>5617</v>
      </c>
      <c r="I45" s="22"/>
      <c r="J45" s="30"/>
      <c r="K45" s="22"/>
      <c r="L45" s="11"/>
      <c r="M45" s="8"/>
    </row>
    <row r="46" spans="3:13" ht="15" customHeight="1" x14ac:dyDescent="0.25">
      <c r="C46" s="103">
        <v>5</v>
      </c>
      <c r="D46" s="96" t="s">
        <v>201</v>
      </c>
      <c r="E46" s="97" t="s">
        <v>56</v>
      </c>
      <c r="F46" s="95">
        <v>764</v>
      </c>
      <c r="G46" s="95">
        <v>730</v>
      </c>
      <c r="H46" s="81">
        <f t="shared" si="2"/>
        <v>1494</v>
      </c>
      <c r="I46" s="22"/>
      <c r="J46" s="30"/>
      <c r="K46" s="22"/>
      <c r="L46" s="11"/>
      <c r="M46" s="8"/>
    </row>
    <row r="47" spans="3:13" ht="15" customHeight="1" x14ac:dyDescent="0.25">
      <c r="C47" s="103">
        <v>6</v>
      </c>
      <c r="D47" s="96" t="s">
        <v>202</v>
      </c>
      <c r="E47" s="97" t="s">
        <v>54</v>
      </c>
      <c r="F47" s="95">
        <v>1898</v>
      </c>
      <c r="G47" s="95">
        <v>1862</v>
      </c>
      <c r="H47" s="81">
        <f t="shared" si="2"/>
        <v>3760</v>
      </c>
      <c r="I47" s="22"/>
      <c r="J47" s="30"/>
      <c r="K47" s="22"/>
      <c r="L47" s="11"/>
      <c r="M47" s="8"/>
    </row>
    <row r="48" spans="3:13" ht="15" customHeight="1" x14ac:dyDescent="0.25">
      <c r="C48" s="103">
        <v>7</v>
      </c>
      <c r="D48" s="96" t="s">
        <v>203</v>
      </c>
      <c r="E48" s="97" t="s">
        <v>61</v>
      </c>
      <c r="F48" s="95">
        <v>771</v>
      </c>
      <c r="G48" s="95">
        <v>807</v>
      </c>
      <c r="H48" s="81">
        <f t="shared" si="2"/>
        <v>1578</v>
      </c>
      <c r="I48" s="22"/>
      <c r="J48" s="30"/>
      <c r="K48" s="22"/>
      <c r="L48" s="11"/>
      <c r="M48" s="8"/>
    </row>
    <row r="49" spans="3:13" ht="15" customHeight="1" x14ac:dyDescent="0.25">
      <c r="C49" s="103">
        <v>8</v>
      </c>
      <c r="D49" s="96" t="s">
        <v>204</v>
      </c>
      <c r="E49" s="97" t="s">
        <v>62</v>
      </c>
      <c r="F49" s="95">
        <v>907</v>
      </c>
      <c r="G49" s="95">
        <v>849</v>
      </c>
      <c r="H49" s="81">
        <f t="shared" si="2"/>
        <v>1756</v>
      </c>
      <c r="I49" s="22"/>
      <c r="J49" s="30"/>
      <c r="K49" s="22"/>
      <c r="L49" s="11"/>
      <c r="M49" s="8"/>
    </row>
    <row r="50" spans="3:13" ht="15" customHeight="1" x14ac:dyDescent="0.25">
      <c r="C50" s="103">
        <v>9</v>
      </c>
      <c r="D50" s="96" t="s">
        <v>205</v>
      </c>
      <c r="E50" s="97" t="s">
        <v>63</v>
      </c>
      <c r="F50" s="95">
        <v>1158</v>
      </c>
      <c r="G50" s="95">
        <v>1115</v>
      </c>
      <c r="H50" s="81">
        <f t="shared" si="2"/>
        <v>2273</v>
      </c>
      <c r="I50" s="22"/>
      <c r="J50" s="30"/>
      <c r="K50" s="22"/>
      <c r="L50" s="11"/>
      <c r="M50" s="8"/>
    </row>
    <row r="51" spans="3:13" ht="15" customHeight="1" x14ac:dyDescent="0.25">
      <c r="C51" s="103">
        <v>10</v>
      </c>
      <c r="D51" s="96" t="s">
        <v>206</v>
      </c>
      <c r="E51" s="97" t="s">
        <v>57</v>
      </c>
      <c r="F51" s="95">
        <v>385</v>
      </c>
      <c r="G51" s="95">
        <v>370</v>
      </c>
      <c r="H51" s="81">
        <f t="shared" si="2"/>
        <v>755</v>
      </c>
      <c r="I51" s="22"/>
      <c r="J51" s="30"/>
      <c r="K51" s="22"/>
      <c r="L51" s="11"/>
      <c r="M51" s="8"/>
    </row>
    <row r="52" spans="3:13" ht="15" customHeight="1" x14ac:dyDescent="0.25">
      <c r="C52" s="103">
        <v>11</v>
      </c>
      <c r="D52" s="96" t="s">
        <v>207</v>
      </c>
      <c r="E52" s="97" t="s">
        <v>53</v>
      </c>
      <c r="F52" s="95">
        <v>240</v>
      </c>
      <c r="G52" s="95">
        <v>226</v>
      </c>
      <c r="H52" s="81">
        <f t="shared" si="2"/>
        <v>466</v>
      </c>
      <c r="I52" s="22"/>
      <c r="J52" s="30"/>
      <c r="K52" s="22"/>
      <c r="L52" s="11"/>
      <c r="M52" s="8"/>
    </row>
    <row r="53" spans="3:13" ht="15" customHeight="1" x14ac:dyDescent="0.25">
      <c r="C53" s="103">
        <v>12</v>
      </c>
      <c r="D53" s="96" t="s">
        <v>208</v>
      </c>
      <c r="E53" s="97" t="s">
        <v>65</v>
      </c>
      <c r="F53" s="95">
        <v>394</v>
      </c>
      <c r="G53" s="95">
        <v>357</v>
      </c>
      <c r="H53" s="81">
        <f t="shared" si="2"/>
        <v>751</v>
      </c>
      <c r="I53" s="22"/>
      <c r="J53" s="30"/>
      <c r="K53" s="22"/>
      <c r="L53" s="11"/>
      <c r="M53" s="8"/>
    </row>
    <row r="54" spans="3:13" ht="15" customHeight="1" x14ac:dyDescent="0.25">
      <c r="C54" s="103">
        <v>13</v>
      </c>
      <c r="D54" s="96" t="s">
        <v>209</v>
      </c>
      <c r="E54" s="97" t="s">
        <v>59</v>
      </c>
      <c r="F54" s="95">
        <v>738</v>
      </c>
      <c r="G54" s="95">
        <v>710</v>
      </c>
      <c r="H54" s="81">
        <f t="shared" si="2"/>
        <v>1448</v>
      </c>
      <c r="I54" s="22"/>
      <c r="J54" s="30"/>
      <c r="K54" s="22"/>
      <c r="L54" s="11"/>
      <c r="M54" s="8"/>
    </row>
    <row r="55" spans="3:13" ht="15" customHeight="1" x14ac:dyDescent="0.25">
      <c r="C55" s="103">
        <v>14</v>
      </c>
      <c r="D55" s="96" t="s">
        <v>210</v>
      </c>
      <c r="E55" s="97" t="s">
        <v>55</v>
      </c>
      <c r="F55" s="95">
        <v>995</v>
      </c>
      <c r="G55" s="95">
        <v>932</v>
      </c>
      <c r="H55" s="81">
        <f t="shared" si="2"/>
        <v>1927</v>
      </c>
      <c r="I55" s="22"/>
      <c r="J55" s="30"/>
      <c r="K55" s="22"/>
      <c r="L55" s="11"/>
      <c r="M55" s="8"/>
    </row>
    <row r="56" spans="3:13" ht="15" customHeight="1" x14ac:dyDescent="0.25">
      <c r="C56" s="103">
        <v>15</v>
      </c>
      <c r="D56" s="96" t="s">
        <v>211</v>
      </c>
      <c r="E56" s="97" t="s">
        <v>64</v>
      </c>
      <c r="F56" s="95">
        <v>275</v>
      </c>
      <c r="G56" s="95">
        <v>272</v>
      </c>
      <c r="H56" s="81">
        <f t="shared" si="2"/>
        <v>547</v>
      </c>
      <c r="I56" s="22"/>
      <c r="J56" s="49"/>
      <c r="K56" s="22"/>
      <c r="L56" s="11"/>
      <c r="M56" s="8"/>
    </row>
    <row r="57" spans="3:13" ht="15" customHeight="1" x14ac:dyDescent="0.25">
      <c r="C57" s="103">
        <v>16</v>
      </c>
      <c r="D57" s="96" t="s">
        <v>212</v>
      </c>
      <c r="E57" s="97" t="s">
        <v>136</v>
      </c>
      <c r="F57" s="95">
        <v>534</v>
      </c>
      <c r="G57" s="95">
        <v>480</v>
      </c>
      <c r="H57" s="81">
        <f t="shared" si="2"/>
        <v>1014</v>
      </c>
      <c r="I57" s="22"/>
      <c r="J57" s="49"/>
      <c r="K57" s="22"/>
      <c r="L57" s="11"/>
      <c r="M57" s="8"/>
    </row>
    <row r="58" spans="3:13" ht="15" customHeight="1" x14ac:dyDescent="0.25">
      <c r="C58" s="103">
        <v>17</v>
      </c>
      <c r="D58" s="96" t="s">
        <v>213</v>
      </c>
      <c r="E58" s="97" t="s">
        <v>58</v>
      </c>
      <c r="F58" s="95">
        <v>818</v>
      </c>
      <c r="G58" s="95">
        <v>796</v>
      </c>
      <c r="H58" s="81">
        <f t="shared" si="2"/>
        <v>1614</v>
      </c>
      <c r="I58" s="22"/>
      <c r="J58" s="49"/>
      <c r="K58" s="22"/>
      <c r="L58" s="11"/>
      <c r="M58" s="8"/>
    </row>
    <row r="59" spans="3:13" ht="15" customHeight="1" x14ac:dyDescent="0.25">
      <c r="C59" s="133" t="s">
        <v>14</v>
      </c>
      <c r="D59" s="133"/>
      <c r="E59" s="133"/>
      <c r="F59" s="106">
        <f>SUM(F42:F58)</f>
        <v>16688</v>
      </c>
      <c r="G59" s="106">
        <f>SUM(G42:G58)</f>
        <v>16086</v>
      </c>
      <c r="H59" s="106">
        <f>SUM(H42:H58)</f>
        <v>32774</v>
      </c>
      <c r="I59" s="25"/>
      <c r="J59" s="49"/>
      <c r="K59" s="20"/>
      <c r="L59" s="12"/>
      <c r="M59" s="12"/>
    </row>
    <row r="60" spans="3:13" x14ac:dyDescent="0.25">
      <c r="C60" s="36"/>
      <c r="D60" s="72"/>
      <c r="E60" s="36"/>
      <c r="F60" s="3"/>
      <c r="G60" s="3"/>
      <c r="H60" s="3"/>
      <c r="I60" s="3"/>
      <c r="J60" s="49"/>
      <c r="K60" s="20"/>
    </row>
    <row r="61" spans="3:13" x14ac:dyDescent="0.25">
      <c r="C61" s="124" t="s">
        <v>132</v>
      </c>
      <c r="D61" s="124"/>
      <c r="E61" s="104" t="s">
        <v>325</v>
      </c>
      <c r="F61" s="104" t="s">
        <v>166</v>
      </c>
      <c r="G61" s="3"/>
      <c r="H61" s="3"/>
      <c r="I61" s="3"/>
      <c r="J61" s="28"/>
      <c r="K61" s="49"/>
    </row>
    <row r="62" spans="3:13" ht="15" customHeight="1" x14ac:dyDescent="0.25">
      <c r="C62" s="134" t="s">
        <v>133</v>
      </c>
      <c r="D62" s="143" t="s">
        <v>162</v>
      </c>
      <c r="E62" s="131" t="s">
        <v>317</v>
      </c>
      <c r="F62" s="121" t="s">
        <v>141</v>
      </c>
      <c r="G62" s="121"/>
      <c r="H62" s="121"/>
      <c r="I62" s="26"/>
      <c r="J62" s="30"/>
      <c r="K62" s="49"/>
    </row>
    <row r="63" spans="3:13" ht="15" customHeight="1" x14ac:dyDescent="0.25">
      <c r="C63" s="134"/>
      <c r="D63" s="143"/>
      <c r="E63" s="132"/>
      <c r="F63" s="87" t="s">
        <v>147</v>
      </c>
      <c r="G63" s="87" t="s">
        <v>139</v>
      </c>
      <c r="H63" s="84" t="s">
        <v>140</v>
      </c>
      <c r="I63" s="26"/>
      <c r="J63" s="30"/>
      <c r="K63" s="22"/>
    </row>
    <row r="64" spans="3:13" ht="15" customHeight="1" x14ac:dyDescent="0.25">
      <c r="C64" s="102">
        <v>1</v>
      </c>
      <c r="D64" s="98" t="s">
        <v>214</v>
      </c>
      <c r="E64" s="97" t="s">
        <v>42</v>
      </c>
      <c r="F64" s="100">
        <v>344</v>
      </c>
      <c r="G64" s="100">
        <v>348</v>
      </c>
      <c r="H64" s="83">
        <f>F64+G64</f>
        <v>692</v>
      </c>
      <c r="I64" s="22"/>
      <c r="J64" s="30"/>
      <c r="K64" s="22"/>
      <c r="L64" s="11"/>
      <c r="M64" s="8"/>
    </row>
    <row r="65" spans="3:13" ht="15" customHeight="1" x14ac:dyDescent="0.25">
      <c r="C65" s="102">
        <v>2</v>
      </c>
      <c r="D65" s="98" t="s">
        <v>215</v>
      </c>
      <c r="E65" s="97" t="s">
        <v>43</v>
      </c>
      <c r="F65" s="100">
        <v>337</v>
      </c>
      <c r="G65" s="100">
        <v>301</v>
      </c>
      <c r="H65" s="83">
        <f t="shared" ref="H65:H76" si="3">F65+G65</f>
        <v>638</v>
      </c>
      <c r="I65" s="22"/>
      <c r="J65" s="30"/>
      <c r="K65" s="22"/>
      <c r="L65" s="11"/>
      <c r="M65" s="8"/>
    </row>
    <row r="66" spans="3:13" ht="15" customHeight="1" x14ac:dyDescent="0.25">
      <c r="C66" s="102">
        <v>3</v>
      </c>
      <c r="D66" s="98" t="s">
        <v>216</v>
      </c>
      <c r="E66" s="97" t="s">
        <v>44</v>
      </c>
      <c r="F66" s="100">
        <v>205</v>
      </c>
      <c r="G66" s="100">
        <v>199</v>
      </c>
      <c r="H66" s="83">
        <f t="shared" si="3"/>
        <v>404</v>
      </c>
      <c r="I66" s="22"/>
      <c r="J66" s="30"/>
      <c r="K66" s="22"/>
      <c r="L66" s="11"/>
      <c r="M66" s="8"/>
    </row>
    <row r="67" spans="3:13" ht="15" customHeight="1" x14ac:dyDescent="0.25">
      <c r="C67" s="102">
        <v>4</v>
      </c>
      <c r="D67" s="98" t="s">
        <v>217</v>
      </c>
      <c r="E67" s="97" t="s">
        <v>38</v>
      </c>
      <c r="F67" s="100">
        <v>231</v>
      </c>
      <c r="G67" s="100">
        <v>241</v>
      </c>
      <c r="H67" s="83">
        <f t="shared" si="3"/>
        <v>472</v>
      </c>
      <c r="I67" s="22"/>
      <c r="J67" s="30"/>
      <c r="K67" s="22"/>
      <c r="L67" s="11"/>
      <c r="M67" s="8"/>
    </row>
    <row r="68" spans="3:13" ht="15" customHeight="1" x14ac:dyDescent="0.25">
      <c r="C68" s="102">
        <v>5</v>
      </c>
      <c r="D68" s="98" t="s">
        <v>218</v>
      </c>
      <c r="E68" s="97" t="s">
        <v>39</v>
      </c>
      <c r="F68" s="100">
        <v>316</v>
      </c>
      <c r="G68" s="100">
        <v>265</v>
      </c>
      <c r="H68" s="83">
        <f t="shared" si="3"/>
        <v>581</v>
      </c>
      <c r="I68" s="22"/>
      <c r="J68" s="30"/>
      <c r="K68" s="22"/>
      <c r="L68" s="11"/>
      <c r="M68" s="8"/>
    </row>
    <row r="69" spans="3:13" ht="15" customHeight="1" x14ac:dyDescent="0.25">
      <c r="C69" s="102">
        <v>6</v>
      </c>
      <c r="D69" s="98" t="s">
        <v>219</v>
      </c>
      <c r="E69" s="97" t="s">
        <v>49</v>
      </c>
      <c r="F69" s="100">
        <v>400</v>
      </c>
      <c r="G69" s="100">
        <v>361</v>
      </c>
      <c r="H69" s="83">
        <f t="shared" si="3"/>
        <v>761</v>
      </c>
      <c r="I69" s="22"/>
      <c r="J69" s="30"/>
      <c r="K69" s="22"/>
      <c r="L69" s="11"/>
      <c r="M69" s="8"/>
    </row>
    <row r="70" spans="3:13" ht="15" customHeight="1" x14ac:dyDescent="0.25">
      <c r="C70" s="102">
        <v>7</v>
      </c>
      <c r="D70" s="98" t="s">
        <v>220</v>
      </c>
      <c r="E70" s="97" t="s">
        <v>40</v>
      </c>
      <c r="F70" s="100">
        <v>427</v>
      </c>
      <c r="G70" s="100">
        <v>387</v>
      </c>
      <c r="H70" s="83">
        <f t="shared" si="3"/>
        <v>814</v>
      </c>
      <c r="I70" s="22"/>
      <c r="J70" s="30"/>
      <c r="K70" s="22"/>
      <c r="L70" s="11"/>
      <c r="M70" s="8"/>
    </row>
    <row r="71" spans="3:13" ht="15" customHeight="1" x14ac:dyDescent="0.25">
      <c r="C71" s="102">
        <v>8</v>
      </c>
      <c r="D71" s="98" t="s">
        <v>221</v>
      </c>
      <c r="E71" s="97" t="s">
        <v>45</v>
      </c>
      <c r="F71" s="100">
        <v>259</v>
      </c>
      <c r="G71" s="100">
        <v>269</v>
      </c>
      <c r="H71" s="83">
        <f t="shared" si="3"/>
        <v>528</v>
      </c>
      <c r="I71" s="22"/>
      <c r="J71" s="30"/>
      <c r="K71" s="22"/>
      <c r="L71" s="11"/>
      <c r="M71" s="8"/>
    </row>
    <row r="72" spans="3:13" ht="15" customHeight="1" x14ac:dyDescent="0.25">
      <c r="C72" s="102">
        <v>9</v>
      </c>
      <c r="D72" s="98" t="s">
        <v>222</v>
      </c>
      <c r="E72" s="97" t="s">
        <v>46</v>
      </c>
      <c r="F72" s="100">
        <v>335</v>
      </c>
      <c r="G72" s="100">
        <v>322</v>
      </c>
      <c r="H72" s="83">
        <f t="shared" si="3"/>
        <v>657</v>
      </c>
      <c r="I72" s="22"/>
      <c r="J72" s="30"/>
      <c r="K72" s="22"/>
      <c r="L72" s="11"/>
      <c r="M72" s="8"/>
    </row>
    <row r="73" spans="3:13" ht="15" customHeight="1" x14ac:dyDescent="0.25">
      <c r="C73" s="102">
        <v>10</v>
      </c>
      <c r="D73" s="98" t="s">
        <v>223</v>
      </c>
      <c r="E73" s="97" t="s">
        <v>50</v>
      </c>
      <c r="F73" s="100">
        <v>301</v>
      </c>
      <c r="G73" s="100">
        <v>281</v>
      </c>
      <c r="H73" s="83">
        <f t="shared" si="3"/>
        <v>582</v>
      </c>
      <c r="I73" s="22"/>
      <c r="J73" s="30"/>
      <c r="K73" s="22"/>
      <c r="L73" s="11"/>
      <c r="M73" s="8"/>
    </row>
    <row r="74" spans="3:13" ht="15" customHeight="1" x14ac:dyDescent="0.25">
      <c r="C74" s="102">
        <v>11</v>
      </c>
      <c r="D74" s="98" t="s">
        <v>224</v>
      </c>
      <c r="E74" s="97" t="s">
        <v>41</v>
      </c>
      <c r="F74" s="100">
        <v>311</v>
      </c>
      <c r="G74" s="100">
        <v>298</v>
      </c>
      <c r="H74" s="83">
        <f t="shared" si="3"/>
        <v>609</v>
      </c>
      <c r="I74" s="22"/>
      <c r="J74" s="30"/>
      <c r="K74" s="22"/>
      <c r="L74" s="11"/>
      <c r="M74" s="8"/>
    </row>
    <row r="75" spans="3:13" ht="15" customHeight="1" x14ac:dyDescent="0.25">
      <c r="C75" s="102">
        <v>12</v>
      </c>
      <c r="D75" s="98" t="s">
        <v>225</v>
      </c>
      <c r="E75" s="97" t="s">
        <v>47</v>
      </c>
      <c r="F75" s="100">
        <v>420</v>
      </c>
      <c r="G75" s="100">
        <v>406</v>
      </c>
      <c r="H75" s="83">
        <f t="shared" si="3"/>
        <v>826</v>
      </c>
      <c r="I75" s="22"/>
      <c r="J75" s="49"/>
      <c r="K75" s="22"/>
      <c r="L75" s="11"/>
      <c r="M75" s="8"/>
    </row>
    <row r="76" spans="3:13" ht="15" customHeight="1" x14ac:dyDescent="0.25">
      <c r="C76" s="102">
        <v>13</v>
      </c>
      <c r="D76" s="98" t="s">
        <v>226</v>
      </c>
      <c r="E76" s="97" t="s">
        <v>48</v>
      </c>
      <c r="F76" s="100">
        <v>308</v>
      </c>
      <c r="G76" s="100">
        <v>278</v>
      </c>
      <c r="H76" s="83">
        <f t="shared" si="3"/>
        <v>586</v>
      </c>
      <c r="I76" s="22"/>
      <c r="J76" s="49"/>
      <c r="K76" s="20"/>
      <c r="L76" s="11"/>
      <c r="M76" s="8"/>
    </row>
    <row r="77" spans="3:13" ht="15" customHeight="1" x14ac:dyDescent="0.25">
      <c r="C77" s="133" t="s">
        <v>14</v>
      </c>
      <c r="D77" s="133"/>
      <c r="E77" s="133"/>
      <c r="F77" s="106">
        <f>SUM(F64:F76)</f>
        <v>4194</v>
      </c>
      <c r="G77" s="106">
        <f t="shared" ref="G77:H77" si="4">SUM(G64:G76)</f>
        <v>3956</v>
      </c>
      <c r="H77" s="106">
        <f t="shared" si="4"/>
        <v>8150</v>
      </c>
      <c r="I77" s="25"/>
      <c r="J77" s="49"/>
      <c r="K77" s="49"/>
      <c r="L77" s="12"/>
      <c r="M77" s="12"/>
    </row>
    <row r="78" spans="3:13" x14ac:dyDescent="0.25">
      <c r="C78" s="36"/>
      <c r="D78" s="72"/>
      <c r="E78" s="36"/>
      <c r="F78" s="3"/>
      <c r="G78" s="3"/>
      <c r="H78" s="3"/>
      <c r="I78" s="4"/>
      <c r="J78" s="28"/>
      <c r="K78" s="22"/>
    </row>
    <row r="79" spans="3:13" x14ac:dyDescent="0.25">
      <c r="C79" s="124" t="s">
        <v>132</v>
      </c>
      <c r="D79" s="124"/>
      <c r="E79" s="104" t="s">
        <v>324</v>
      </c>
      <c r="F79" s="104" t="s">
        <v>167</v>
      </c>
      <c r="G79" s="3"/>
      <c r="H79" s="3"/>
      <c r="I79" s="4"/>
      <c r="J79" s="30"/>
      <c r="K79" s="22"/>
    </row>
    <row r="80" spans="3:13" ht="15" customHeight="1" x14ac:dyDescent="0.25">
      <c r="C80" s="134" t="s">
        <v>133</v>
      </c>
      <c r="D80" s="143" t="s">
        <v>162</v>
      </c>
      <c r="E80" s="131" t="s">
        <v>317</v>
      </c>
      <c r="F80" s="121" t="s">
        <v>141</v>
      </c>
      <c r="G80" s="121"/>
      <c r="H80" s="121"/>
      <c r="I80" s="26"/>
      <c r="J80" s="30"/>
      <c r="K80" s="22"/>
    </row>
    <row r="81" spans="3:13" ht="15" customHeight="1" x14ac:dyDescent="0.25">
      <c r="C81" s="134"/>
      <c r="D81" s="143"/>
      <c r="E81" s="132"/>
      <c r="F81" s="87" t="s">
        <v>147</v>
      </c>
      <c r="G81" s="87" t="s">
        <v>139</v>
      </c>
      <c r="H81" s="84" t="s">
        <v>140</v>
      </c>
      <c r="I81" s="26"/>
      <c r="J81" s="30"/>
      <c r="K81" s="49"/>
    </row>
    <row r="82" spans="3:13" ht="15" customHeight="1" x14ac:dyDescent="0.25">
      <c r="C82" s="102">
        <v>1</v>
      </c>
      <c r="D82" s="98" t="s">
        <v>303</v>
      </c>
      <c r="E82" s="99" t="s">
        <v>35</v>
      </c>
      <c r="F82" s="95">
        <v>327</v>
      </c>
      <c r="G82" s="95">
        <v>321</v>
      </c>
      <c r="H82" s="83">
        <f>F82+G82</f>
        <v>648</v>
      </c>
      <c r="I82" s="22"/>
      <c r="J82" s="30"/>
      <c r="K82" s="22"/>
      <c r="L82" s="11"/>
      <c r="M82" s="8"/>
    </row>
    <row r="83" spans="3:13" ht="15" customHeight="1" x14ac:dyDescent="0.25">
      <c r="C83" s="102">
        <v>2</v>
      </c>
      <c r="D83" s="98" t="s">
        <v>304</v>
      </c>
      <c r="E83" s="99" t="s">
        <v>34</v>
      </c>
      <c r="F83" s="95">
        <v>205</v>
      </c>
      <c r="G83" s="95">
        <v>206</v>
      </c>
      <c r="H83" s="83">
        <f t="shared" ref="H83:H95" si="5">F83+G83</f>
        <v>411</v>
      </c>
      <c r="I83" s="22"/>
      <c r="J83" s="30"/>
      <c r="K83" s="22"/>
      <c r="L83" s="11"/>
      <c r="M83" s="8"/>
    </row>
    <row r="84" spans="3:13" ht="15" customHeight="1" x14ac:dyDescent="0.25">
      <c r="C84" s="102">
        <v>3</v>
      </c>
      <c r="D84" s="98" t="s">
        <v>305</v>
      </c>
      <c r="E84" s="99" t="s">
        <v>152</v>
      </c>
      <c r="F84" s="95">
        <v>423</v>
      </c>
      <c r="G84" s="95">
        <v>431</v>
      </c>
      <c r="H84" s="83">
        <f t="shared" si="5"/>
        <v>854</v>
      </c>
      <c r="I84" s="22"/>
      <c r="J84" s="30"/>
      <c r="K84" s="22"/>
      <c r="L84" s="11"/>
      <c r="M84" s="8"/>
    </row>
    <row r="85" spans="3:13" ht="15" customHeight="1" x14ac:dyDescent="0.25">
      <c r="C85" s="102">
        <v>4</v>
      </c>
      <c r="D85" s="98" t="s">
        <v>306</v>
      </c>
      <c r="E85" s="99" t="s">
        <v>36</v>
      </c>
      <c r="F85" s="95">
        <v>265</v>
      </c>
      <c r="G85" s="95">
        <v>307</v>
      </c>
      <c r="H85" s="83">
        <f t="shared" si="5"/>
        <v>572</v>
      </c>
      <c r="I85" s="22"/>
      <c r="J85" s="30"/>
      <c r="K85" s="22"/>
      <c r="L85" s="11"/>
      <c r="M85" s="8"/>
    </row>
    <row r="86" spans="3:13" ht="15" customHeight="1" x14ac:dyDescent="0.25">
      <c r="C86" s="102">
        <v>5</v>
      </c>
      <c r="D86" s="98" t="s">
        <v>307</v>
      </c>
      <c r="E86" s="99" t="s">
        <v>28</v>
      </c>
      <c r="F86" s="95">
        <v>193</v>
      </c>
      <c r="G86" s="95">
        <v>186</v>
      </c>
      <c r="H86" s="83">
        <f t="shared" si="5"/>
        <v>379</v>
      </c>
      <c r="I86" s="22"/>
      <c r="J86" s="30"/>
      <c r="K86" s="22"/>
      <c r="L86" s="11"/>
      <c r="M86" s="8"/>
    </row>
    <row r="87" spans="3:13" ht="15" customHeight="1" x14ac:dyDescent="0.25">
      <c r="C87" s="102">
        <v>6</v>
      </c>
      <c r="D87" s="98" t="s">
        <v>308</v>
      </c>
      <c r="E87" s="99" t="s">
        <v>153</v>
      </c>
      <c r="F87" s="95">
        <v>189</v>
      </c>
      <c r="G87" s="95">
        <v>186</v>
      </c>
      <c r="H87" s="83">
        <f t="shared" si="5"/>
        <v>375</v>
      </c>
      <c r="I87" s="22"/>
      <c r="J87" s="28"/>
      <c r="K87" s="22"/>
      <c r="L87" s="11"/>
      <c r="M87" s="8"/>
    </row>
    <row r="88" spans="3:13" ht="15" customHeight="1" x14ac:dyDescent="0.25">
      <c r="C88" s="102">
        <v>7</v>
      </c>
      <c r="D88" s="98" t="s">
        <v>309</v>
      </c>
      <c r="E88" s="99" t="s">
        <v>32</v>
      </c>
      <c r="F88" s="95">
        <v>209</v>
      </c>
      <c r="G88" s="95">
        <v>211</v>
      </c>
      <c r="H88" s="83">
        <f t="shared" si="5"/>
        <v>420</v>
      </c>
      <c r="I88" s="22"/>
      <c r="J88" s="28"/>
      <c r="K88" s="22"/>
      <c r="L88" s="11"/>
      <c r="M88" s="8"/>
    </row>
    <row r="89" spans="3:13" ht="15" customHeight="1" x14ac:dyDescent="0.25">
      <c r="C89" s="102">
        <v>8</v>
      </c>
      <c r="D89" s="98" t="s">
        <v>310</v>
      </c>
      <c r="E89" s="99" t="s">
        <v>27</v>
      </c>
      <c r="F89" s="95">
        <v>235</v>
      </c>
      <c r="G89" s="95">
        <v>211</v>
      </c>
      <c r="H89" s="83">
        <f t="shared" si="5"/>
        <v>446</v>
      </c>
      <c r="I89" s="22"/>
      <c r="J89" s="28"/>
      <c r="K89" s="22"/>
      <c r="L89" s="11"/>
      <c r="M89" s="8"/>
    </row>
    <row r="90" spans="3:13" ht="15" customHeight="1" x14ac:dyDescent="0.25">
      <c r="C90" s="102">
        <v>9</v>
      </c>
      <c r="D90" s="98" t="s">
        <v>311</v>
      </c>
      <c r="E90" s="99" t="s">
        <v>30</v>
      </c>
      <c r="F90" s="95">
        <v>136</v>
      </c>
      <c r="G90" s="95">
        <v>135</v>
      </c>
      <c r="H90" s="83">
        <f t="shared" si="5"/>
        <v>271</v>
      </c>
      <c r="I90" s="22"/>
      <c r="J90" s="28"/>
      <c r="K90" s="22"/>
      <c r="L90" s="11"/>
      <c r="M90" s="8"/>
    </row>
    <row r="91" spans="3:13" ht="15" customHeight="1" x14ac:dyDescent="0.25">
      <c r="C91" s="102">
        <v>10</v>
      </c>
      <c r="D91" s="98" t="s">
        <v>312</v>
      </c>
      <c r="E91" s="99" t="s">
        <v>154</v>
      </c>
      <c r="F91" s="95">
        <v>247</v>
      </c>
      <c r="G91" s="95">
        <v>221</v>
      </c>
      <c r="H91" s="83">
        <f t="shared" si="5"/>
        <v>468</v>
      </c>
      <c r="I91" s="22"/>
      <c r="J91" s="28"/>
      <c r="K91" s="22"/>
      <c r="L91" s="11"/>
      <c r="M91" s="8"/>
    </row>
    <row r="92" spans="3:13" ht="15" customHeight="1" x14ac:dyDescent="0.25">
      <c r="C92" s="102">
        <v>11</v>
      </c>
      <c r="D92" s="98" t="s">
        <v>313</v>
      </c>
      <c r="E92" s="99" t="s">
        <v>37</v>
      </c>
      <c r="F92" s="95">
        <v>299</v>
      </c>
      <c r="G92" s="95">
        <v>287</v>
      </c>
      <c r="H92" s="83">
        <f t="shared" si="5"/>
        <v>586</v>
      </c>
      <c r="I92" s="22"/>
      <c r="J92" s="30"/>
      <c r="K92" s="22"/>
      <c r="L92" s="11"/>
      <c r="M92" s="8"/>
    </row>
    <row r="93" spans="3:13" ht="15" customHeight="1" x14ac:dyDescent="0.25">
      <c r="C93" s="102">
        <v>12</v>
      </c>
      <c r="D93" s="98" t="s">
        <v>314</v>
      </c>
      <c r="E93" s="99" t="s">
        <v>33</v>
      </c>
      <c r="F93" s="95">
        <v>455</v>
      </c>
      <c r="G93" s="95">
        <v>444</v>
      </c>
      <c r="H93" s="83">
        <f t="shared" si="5"/>
        <v>899</v>
      </c>
      <c r="I93" s="22"/>
      <c r="J93" s="30"/>
      <c r="K93" s="22"/>
      <c r="L93" s="11"/>
      <c r="M93" s="8"/>
    </row>
    <row r="94" spans="3:13" ht="15" customHeight="1" x14ac:dyDescent="0.25">
      <c r="C94" s="102">
        <v>13</v>
      </c>
      <c r="D94" s="98" t="s">
        <v>315</v>
      </c>
      <c r="E94" s="99" t="s">
        <v>31</v>
      </c>
      <c r="F94" s="95">
        <v>447</v>
      </c>
      <c r="G94" s="95">
        <v>392</v>
      </c>
      <c r="H94" s="83">
        <f t="shared" si="5"/>
        <v>839</v>
      </c>
      <c r="I94" s="22"/>
      <c r="J94" s="30"/>
      <c r="K94" s="22"/>
      <c r="L94" s="11"/>
      <c r="M94" s="8"/>
    </row>
    <row r="95" spans="3:13" ht="15" customHeight="1" x14ac:dyDescent="0.25">
      <c r="C95" s="102">
        <v>14</v>
      </c>
      <c r="D95" s="98" t="s">
        <v>316</v>
      </c>
      <c r="E95" s="99" t="s">
        <v>29</v>
      </c>
      <c r="F95" s="95">
        <v>144</v>
      </c>
      <c r="G95" s="95">
        <v>129</v>
      </c>
      <c r="H95" s="83">
        <f t="shared" si="5"/>
        <v>273</v>
      </c>
      <c r="I95" s="22"/>
      <c r="J95" s="30"/>
      <c r="K95" s="22"/>
      <c r="L95" s="11"/>
      <c r="M95" s="8"/>
    </row>
    <row r="96" spans="3:13" ht="15" customHeight="1" x14ac:dyDescent="0.25">
      <c r="C96" s="133" t="s">
        <v>14</v>
      </c>
      <c r="D96" s="133"/>
      <c r="E96" s="133"/>
      <c r="F96" s="106">
        <f>SUM(F82:F95)</f>
        <v>3774</v>
      </c>
      <c r="G96" s="106">
        <f t="shared" ref="G96:H96" si="6">SUM(G82:G95)</f>
        <v>3667</v>
      </c>
      <c r="H96" s="106">
        <f t="shared" si="6"/>
        <v>7441</v>
      </c>
      <c r="I96" s="25"/>
      <c r="J96" s="30"/>
      <c r="K96" s="20"/>
      <c r="L96" s="12"/>
      <c r="M96" s="12"/>
    </row>
    <row r="97" spans="3:13" x14ac:dyDescent="0.25">
      <c r="C97" s="3"/>
      <c r="D97" s="3"/>
      <c r="E97" s="2"/>
      <c r="F97" s="3"/>
      <c r="G97" s="3"/>
      <c r="H97" s="3"/>
      <c r="I97" s="3"/>
      <c r="J97" s="30"/>
      <c r="K97" s="22"/>
    </row>
    <row r="98" spans="3:13" x14ac:dyDescent="0.25">
      <c r="C98" s="124" t="s">
        <v>132</v>
      </c>
      <c r="D98" s="124"/>
      <c r="E98" s="104" t="s">
        <v>323</v>
      </c>
      <c r="F98" t="s">
        <v>168</v>
      </c>
      <c r="G98" s="3"/>
      <c r="H98" s="3"/>
      <c r="I98" s="3"/>
      <c r="J98" s="30"/>
      <c r="K98" s="22"/>
    </row>
    <row r="99" spans="3:13" ht="15" customHeight="1" x14ac:dyDescent="0.25">
      <c r="C99" s="134" t="s">
        <v>133</v>
      </c>
      <c r="D99" s="143" t="s">
        <v>162</v>
      </c>
      <c r="E99" s="131" t="s">
        <v>317</v>
      </c>
      <c r="F99" s="121" t="s">
        <v>141</v>
      </c>
      <c r="G99" s="121"/>
      <c r="H99" s="121"/>
      <c r="I99" s="26"/>
      <c r="J99" s="30"/>
      <c r="K99" s="22"/>
    </row>
    <row r="100" spans="3:13" ht="15" customHeight="1" x14ac:dyDescent="0.25">
      <c r="C100" s="134"/>
      <c r="D100" s="143"/>
      <c r="E100" s="132"/>
      <c r="F100" s="87" t="s">
        <v>147</v>
      </c>
      <c r="G100" s="87" t="s">
        <v>139</v>
      </c>
      <c r="H100" s="84" t="s">
        <v>140</v>
      </c>
      <c r="I100" s="26"/>
      <c r="J100" s="30"/>
      <c r="K100" s="49"/>
    </row>
    <row r="101" spans="3:13" ht="15" customHeight="1" x14ac:dyDescent="0.25">
      <c r="C101" s="102">
        <v>1</v>
      </c>
      <c r="D101" s="98" t="s">
        <v>290</v>
      </c>
      <c r="E101" s="99" t="s">
        <v>69</v>
      </c>
      <c r="F101" s="101">
        <v>554</v>
      </c>
      <c r="G101" s="101">
        <v>558</v>
      </c>
      <c r="H101" s="83">
        <f>F101+G101</f>
        <v>1112</v>
      </c>
      <c r="I101" s="22"/>
      <c r="J101" s="30"/>
      <c r="K101" s="22"/>
      <c r="L101" s="11"/>
      <c r="M101" s="8"/>
    </row>
    <row r="102" spans="3:13" ht="15" customHeight="1" x14ac:dyDescent="0.25">
      <c r="C102" s="102">
        <v>2</v>
      </c>
      <c r="D102" s="98" t="s">
        <v>291</v>
      </c>
      <c r="E102" s="99" t="s">
        <v>73</v>
      </c>
      <c r="F102" s="101">
        <v>304</v>
      </c>
      <c r="G102" s="101">
        <v>277</v>
      </c>
      <c r="H102" s="83">
        <f t="shared" ref="H102:H113" si="7">F102+G102</f>
        <v>581</v>
      </c>
      <c r="I102" s="22"/>
      <c r="J102" s="30"/>
      <c r="K102" s="22"/>
      <c r="L102" s="11"/>
      <c r="M102" s="8"/>
    </row>
    <row r="103" spans="3:13" ht="15" customHeight="1" x14ac:dyDescent="0.25">
      <c r="C103" s="102">
        <v>3</v>
      </c>
      <c r="D103" s="98" t="s">
        <v>292</v>
      </c>
      <c r="E103" s="99" t="s">
        <v>77</v>
      </c>
      <c r="F103" s="101">
        <v>1065</v>
      </c>
      <c r="G103" s="101">
        <v>1027</v>
      </c>
      <c r="H103" s="83">
        <f t="shared" si="7"/>
        <v>2092</v>
      </c>
      <c r="I103" s="22"/>
      <c r="J103" s="30"/>
      <c r="K103" s="22"/>
      <c r="L103" s="11"/>
      <c r="M103" s="8"/>
    </row>
    <row r="104" spans="3:13" ht="15" customHeight="1" x14ac:dyDescent="0.25">
      <c r="C104" s="102">
        <v>4</v>
      </c>
      <c r="D104" s="98" t="s">
        <v>293</v>
      </c>
      <c r="E104" s="99" t="s">
        <v>78</v>
      </c>
      <c r="F104" s="101">
        <v>352</v>
      </c>
      <c r="G104" s="101">
        <v>271</v>
      </c>
      <c r="H104" s="83">
        <f t="shared" si="7"/>
        <v>623</v>
      </c>
      <c r="I104" s="22"/>
      <c r="J104" s="29"/>
      <c r="K104" s="22"/>
      <c r="L104" s="11"/>
      <c r="M104" s="8"/>
    </row>
    <row r="105" spans="3:13" ht="15" customHeight="1" x14ac:dyDescent="0.25">
      <c r="C105" s="102">
        <v>5</v>
      </c>
      <c r="D105" s="98" t="s">
        <v>294</v>
      </c>
      <c r="E105" s="99" t="s">
        <v>79</v>
      </c>
      <c r="F105" s="101">
        <v>672</v>
      </c>
      <c r="G105" s="101">
        <v>648</v>
      </c>
      <c r="H105" s="83">
        <f t="shared" si="7"/>
        <v>1320</v>
      </c>
      <c r="I105" s="22"/>
      <c r="J105" s="29"/>
      <c r="K105" s="22"/>
      <c r="L105" s="11"/>
      <c r="M105" s="8"/>
    </row>
    <row r="106" spans="3:13" ht="15" customHeight="1" x14ac:dyDescent="0.25">
      <c r="C106" s="102">
        <v>6</v>
      </c>
      <c r="D106" s="98" t="s">
        <v>295</v>
      </c>
      <c r="E106" s="99" t="s">
        <v>75</v>
      </c>
      <c r="F106" s="101">
        <v>400</v>
      </c>
      <c r="G106" s="101">
        <v>412</v>
      </c>
      <c r="H106" s="83">
        <f t="shared" si="7"/>
        <v>812</v>
      </c>
      <c r="I106" s="22"/>
      <c r="J106" s="29"/>
      <c r="K106" s="22"/>
      <c r="L106" s="11"/>
      <c r="M106" s="8"/>
    </row>
    <row r="107" spans="3:13" ht="15" customHeight="1" x14ac:dyDescent="0.25">
      <c r="C107" s="102">
        <v>7</v>
      </c>
      <c r="D107" s="98" t="s">
        <v>296</v>
      </c>
      <c r="E107" s="99" t="s">
        <v>80</v>
      </c>
      <c r="F107" s="101">
        <v>350</v>
      </c>
      <c r="G107" s="101">
        <v>326</v>
      </c>
      <c r="H107" s="83">
        <f t="shared" si="7"/>
        <v>676</v>
      </c>
      <c r="I107" s="22"/>
      <c r="J107" s="29"/>
      <c r="K107" s="22"/>
      <c r="L107" s="11"/>
      <c r="M107" s="8"/>
    </row>
    <row r="108" spans="3:13" ht="15" customHeight="1" x14ac:dyDescent="0.25">
      <c r="C108" s="102">
        <v>8</v>
      </c>
      <c r="D108" s="98" t="s">
        <v>297</v>
      </c>
      <c r="E108" s="99" t="s">
        <v>68</v>
      </c>
      <c r="F108" s="101">
        <v>620</v>
      </c>
      <c r="G108" s="101">
        <v>546</v>
      </c>
      <c r="H108" s="83">
        <f t="shared" si="7"/>
        <v>1166</v>
      </c>
      <c r="I108" s="22"/>
      <c r="J108" s="29"/>
      <c r="K108" s="22"/>
      <c r="L108" s="11"/>
      <c r="M108" s="8"/>
    </row>
    <row r="109" spans="3:13" ht="15" customHeight="1" x14ac:dyDescent="0.25">
      <c r="C109" s="102">
        <v>9</v>
      </c>
      <c r="D109" s="98" t="s">
        <v>298</v>
      </c>
      <c r="E109" s="99" t="s">
        <v>74</v>
      </c>
      <c r="F109" s="101">
        <v>313</v>
      </c>
      <c r="G109" s="101">
        <v>287</v>
      </c>
      <c r="H109" s="83">
        <f t="shared" si="7"/>
        <v>600</v>
      </c>
      <c r="I109" s="22"/>
      <c r="J109" s="29"/>
      <c r="K109" s="22"/>
      <c r="L109" s="11"/>
      <c r="M109" s="8"/>
    </row>
    <row r="110" spans="3:13" ht="15" customHeight="1" x14ac:dyDescent="0.25">
      <c r="C110" s="102">
        <v>10</v>
      </c>
      <c r="D110" s="98" t="s">
        <v>299</v>
      </c>
      <c r="E110" s="99" t="s">
        <v>76</v>
      </c>
      <c r="F110" s="101">
        <v>299</v>
      </c>
      <c r="G110" s="101">
        <v>252</v>
      </c>
      <c r="H110" s="83">
        <f t="shared" si="7"/>
        <v>551</v>
      </c>
      <c r="I110" s="22"/>
      <c r="J110" s="29"/>
      <c r="K110" s="22"/>
      <c r="L110" s="11"/>
      <c r="M110" s="8"/>
    </row>
    <row r="111" spans="3:13" ht="15" customHeight="1" x14ac:dyDescent="0.25">
      <c r="C111" s="102">
        <v>11</v>
      </c>
      <c r="D111" s="98" t="s">
        <v>300</v>
      </c>
      <c r="E111" s="99" t="s">
        <v>70</v>
      </c>
      <c r="F111" s="101">
        <v>279</v>
      </c>
      <c r="G111" s="101">
        <v>268</v>
      </c>
      <c r="H111" s="83">
        <f t="shared" si="7"/>
        <v>547</v>
      </c>
      <c r="I111" s="22"/>
      <c r="J111" s="29"/>
      <c r="K111" s="22"/>
      <c r="L111" s="11"/>
      <c r="M111" s="8"/>
    </row>
    <row r="112" spans="3:13" ht="15" customHeight="1" x14ac:dyDescent="0.25">
      <c r="C112" s="102">
        <v>12</v>
      </c>
      <c r="D112" s="98" t="s">
        <v>301</v>
      </c>
      <c r="E112" s="99" t="s">
        <v>67</v>
      </c>
      <c r="F112" s="101">
        <v>930</v>
      </c>
      <c r="G112" s="101">
        <v>868</v>
      </c>
      <c r="H112" s="83">
        <f t="shared" si="7"/>
        <v>1798</v>
      </c>
      <c r="I112" s="22"/>
      <c r="J112" s="21"/>
      <c r="K112" s="22"/>
      <c r="L112" s="11"/>
      <c r="M112" s="8"/>
    </row>
    <row r="113" spans="3:13" ht="15" customHeight="1" x14ac:dyDescent="0.25">
      <c r="C113" s="102">
        <v>13</v>
      </c>
      <c r="D113" s="98" t="s">
        <v>302</v>
      </c>
      <c r="E113" s="99" t="s">
        <v>71</v>
      </c>
      <c r="F113" s="101">
        <v>313</v>
      </c>
      <c r="G113" s="101">
        <v>283</v>
      </c>
      <c r="H113" s="83">
        <f t="shared" si="7"/>
        <v>596</v>
      </c>
      <c r="I113" s="22"/>
      <c r="J113" s="28"/>
      <c r="K113" s="22"/>
      <c r="L113" s="11"/>
      <c r="M113" s="8"/>
    </row>
    <row r="114" spans="3:13" ht="15" customHeight="1" x14ac:dyDescent="0.25">
      <c r="C114" s="133" t="s">
        <v>14</v>
      </c>
      <c r="D114" s="133"/>
      <c r="E114" s="133"/>
      <c r="F114" s="106">
        <f>SUM(F101:F113)</f>
        <v>6451</v>
      </c>
      <c r="G114" s="106">
        <f>SUM(G101:G113)</f>
        <v>6023</v>
      </c>
      <c r="H114" s="106">
        <f>SUM(H101:H113)</f>
        <v>12474</v>
      </c>
      <c r="I114" s="25"/>
      <c r="J114" s="30"/>
      <c r="K114" s="20"/>
      <c r="L114" s="12"/>
      <c r="M114" s="12"/>
    </row>
    <row r="115" spans="3:13" ht="4.5" customHeight="1" x14ac:dyDescent="0.25">
      <c r="C115" s="10"/>
      <c r="D115" s="10"/>
      <c r="E115" s="10"/>
      <c r="F115" s="10"/>
      <c r="G115" s="10"/>
      <c r="H115" s="10"/>
      <c r="I115" s="10"/>
      <c r="J115" s="30"/>
      <c r="K115" s="22"/>
    </row>
    <row r="116" spans="3:13" x14ac:dyDescent="0.25">
      <c r="C116" s="10"/>
      <c r="D116" s="10"/>
      <c r="E116" s="10"/>
      <c r="F116" s="10"/>
      <c r="G116" s="34"/>
      <c r="H116" s="10"/>
      <c r="I116" s="10"/>
      <c r="J116" s="30"/>
      <c r="K116" s="22"/>
    </row>
    <row r="117" spans="3:13" x14ac:dyDescent="0.25">
      <c r="C117" s="10"/>
      <c r="D117" s="10"/>
      <c r="E117" s="10"/>
      <c r="F117" s="10"/>
      <c r="G117" s="34"/>
      <c r="H117" s="10"/>
      <c r="I117" s="10"/>
      <c r="J117" s="30"/>
      <c r="K117" s="22"/>
    </row>
    <row r="118" spans="3:13" x14ac:dyDescent="0.25">
      <c r="C118" s="124" t="s">
        <v>132</v>
      </c>
      <c r="D118" s="124"/>
      <c r="E118" s="104" t="s">
        <v>322</v>
      </c>
      <c r="F118" s="104" t="s">
        <v>169</v>
      </c>
      <c r="G118" s="33"/>
      <c r="H118" s="10"/>
      <c r="I118" s="10"/>
      <c r="J118" s="30"/>
      <c r="K118" s="22"/>
    </row>
    <row r="119" spans="3:13" ht="15" customHeight="1" x14ac:dyDescent="0.25">
      <c r="C119" s="134" t="s">
        <v>133</v>
      </c>
      <c r="D119" s="143" t="s">
        <v>162</v>
      </c>
      <c r="E119" s="131" t="s">
        <v>317</v>
      </c>
      <c r="F119" s="121" t="s">
        <v>141</v>
      </c>
      <c r="G119" s="121"/>
      <c r="H119" s="121"/>
      <c r="I119" s="27"/>
      <c r="J119" s="30"/>
      <c r="K119" s="22"/>
    </row>
    <row r="120" spans="3:13" ht="15" customHeight="1" x14ac:dyDescent="0.25">
      <c r="C120" s="134"/>
      <c r="D120" s="143"/>
      <c r="E120" s="132"/>
      <c r="F120" s="87" t="s">
        <v>147</v>
      </c>
      <c r="G120" s="87" t="s">
        <v>139</v>
      </c>
      <c r="H120" s="84" t="s">
        <v>140</v>
      </c>
      <c r="I120" s="27"/>
      <c r="J120" s="49"/>
      <c r="K120" s="49"/>
    </row>
    <row r="121" spans="3:13" ht="15" customHeight="1" x14ac:dyDescent="0.25">
      <c r="C121" s="102">
        <v>1</v>
      </c>
      <c r="D121" s="98" t="s">
        <v>277</v>
      </c>
      <c r="E121" s="99" t="s">
        <v>24</v>
      </c>
      <c r="F121" s="101">
        <v>656</v>
      </c>
      <c r="G121" s="101">
        <v>586</v>
      </c>
      <c r="H121" s="83">
        <f>F121+G121</f>
        <v>1242</v>
      </c>
      <c r="I121" s="22"/>
      <c r="J121" s="49"/>
      <c r="K121" s="22"/>
      <c r="L121" s="11"/>
      <c r="M121" s="8"/>
    </row>
    <row r="122" spans="3:13" ht="15" customHeight="1" x14ac:dyDescent="0.25">
      <c r="C122" s="102">
        <v>2</v>
      </c>
      <c r="D122" s="98" t="s">
        <v>278</v>
      </c>
      <c r="E122" s="99" t="s">
        <v>20</v>
      </c>
      <c r="F122" s="101">
        <v>384</v>
      </c>
      <c r="G122" s="101">
        <v>382</v>
      </c>
      <c r="H122" s="83">
        <f t="shared" ref="H122:H133" si="8">F122+G122</f>
        <v>766</v>
      </c>
      <c r="I122" s="22"/>
      <c r="J122" s="30"/>
      <c r="K122" s="22"/>
      <c r="L122" s="11"/>
      <c r="M122" s="8"/>
    </row>
    <row r="123" spans="3:13" ht="15" customHeight="1" x14ac:dyDescent="0.25">
      <c r="C123" s="102">
        <v>3</v>
      </c>
      <c r="D123" s="98" t="s">
        <v>279</v>
      </c>
      <c r="E123" s="99" t="s">
        <v>148</v>
      </c>
      <c r="F123" s="101">
        <v>81</v>
      </c>
      <c r="G123" s="101">
        <v>84</v>
      </c>
      <c r="H123" s="83">
        <f t="shared" si="8"/>
        <v>165</v>
      </c>
      <c r="I123" s="22"/>
      <c r="J123" s="28"/>
      <c r="K123" s="22"/>
      <c r="L123" s="11"/>
      <c r="M123" s="8"/>
    </row>
    <row r="124" spans="3:13" ht="15" customHeight="1" x14ac:dyDescent="0.25">
      <c r="C124" s="102">
        <v>4</v>
      </c>
      <c r="D124" s="98" t="s">
        <v>280</v>
      </c>
      <c r="E124" s="99" t="s">
        <v>25</v>
      </c>
      <c r="F124" s="101">
        <v>244</v>
      </c>
      <c r="G124" s="101">
        <v>239</v>
      </c>
      <c r="H124" s="83">
        <f t="shared" si="8"/>
        <v>483</v>
      </c>
      <c r="I124" s="22"/>
      <c r="J124" s="21"/>
      <c r="K124" s="22"/>
      <c r="L124" s="11"/>
      <c r="M124" s="8"/>
    </row>
    <row r="125" spans="3:13" ht="15" customHeight="1" x14ac:dyDescent="0.25">
      <c r="C125" s="102">
        <v>5</v>
      </c>
      <c r="D125" s="98" t="s">
        <v>281</v>
      </c>
      <c r="E125" s="99" t="s">
        <v>15</v>
      </c>
      <c r="F125" s="101">
        <v>452</v>
      </c>
      <c r="G125" s="101">
        <v>456</v>
      </c>
      <c r="H125" s="83">
        <f t="shared" si="8"/>
        <v>908</v>
      </c>
      <c r="I125" s="22"/>
      <c r="J125" s="30"/>
      <c r="K125" s="22"/>
      <c r="L125" s="11"/>
      <c r="M125" s="8"/>
    </row>
    <row r="126" spans="3:13" ht="15" customHeight="1" x14ac:dyDescent="0.25">
      <c r="C126" s="102">
        <v>6</v>
      </c>
      <c r="D126" s="98" t="s">
        <v>282</v>
      </c>
      <c r="E126" s="99" t="s">
        <v>18</v>
      </c>
      <c r="F126" s="101">
        <v>237</v>
      </c>
      <c r="G126" s="101">
        <v>197</v>
      </c>
      <c r="H126" s="83">
        <f t="shared" si="8"/>
        <v>434</v>
      </c>
      <c r="I126" s="22"/>
      <c r="J126" s="30"/>
      <c r="K126" s="22"/>
      <c r="L126" s="11"/>
      <c r="M126" s="8"/>
    </row>
    <row r="127" spans="3:13" ht="15" customHeight="1" x14ac:dyDescent="0.25">
      <c r="C127" s="102">
        <v>7</v>
      </c>
      <c r="D127" s="98" t="s">
        <v>283</v>
      </c>
      <c r="E127" s="99" t="s">
        <v>26</v>
      </c>
      <c r="F127" s="101">
        <v>226</v>
      </c>
      <c r="G127" s="101">
        <v>215</v>
      </c>
      <c r="H127" s="83">
        <f t="shared" si="8"/>
        <v>441</v>
      </c>
      <c r="I127" s="22"/>
      <c r="J127" s="30"/>
      <c r="K127" s="22"/>
      <c r="L127" s="11"/>
      <c r="M127" s="8"/>
    </row>
    <row r="128" spans="3:13" ht="15" customHeight="1" x14ac:dyDescent="0.25">
      <c r="C128" s="102">
        <v>8</v>
      </c>
      <c r="D128" s="98" t="s">
        <v>284</v>
      </c>
      <c r="E128" s="99" t="s">
        <v>16</v>
      </c>
      <c r="F128" s="101">
        <v>230</v>
      </c>
      <c r="G128" s="101">
        <v>218</v>
      </c>
      <c r="H128" s="83">
        <f t="shared" si="8"/>
        <v>448</v>
      </c>
      <c r="I128" s="22"/>
      <c r="J128" s="30"/>
      <c r="K128" s="22"/>
      <c r="L128" s="11"/>
      <c r="M128" s="8"/>
    </row>
    <row r="129" spans="3:13" ht="15" customHeight="1" x14ac:dyDescent="0.25">
      <c r="C129" s="102">
        <v>9</v>
      </c>
      <c r="D129" s="98" t="s">
        <v>285</v>
      </c>
      <c r="E129" s="99" t="s">
        <v>19</v>
      </c>
      <c r="F129" s="101">
        <v>235</v>
      </c>
      <c r="G129" s="101">
        <v>245</v>
      </c>
      <c r="H129" s="83">
        <f t="shared" si="8"/>
        <v>480</v>
      </c>
      <c r="I129" s="22"/>
      <c r="J129" s="30"/>
      <c r="K129" s="22"/>
      <c r="L129" s="11"/>
      <c r="M129" s="8"/>
    </row>
    <row r="130" spans="3:13" ht="15" customHeight="1" x14ac:dyDescent="0.25">
      <c r="C130" s="102">
        <v>10</v>
      </c>
      <c r="D130" s="98" t="s">
        <v>286</v>
      </c>
      <c r="E130" s="99" t="s">
        <v>21</v>
      </c>
      <c r="F130" s="101">
        <v>369</v>
      </c>
      <c r="G130" s="101">
        <v>318</v>
      </c>
      <c r="H130" s="83">
        <f t="shared" si="8"/>
        <v>687</v>
      </c>
      <c r="I130" s="22"/>
      <c r="J130" s="30"/>
      <c r="K130" s="22"/>
      <c r="L130" s="11"/>
      <c r="M130" s="8"/>
    </row>
    <row r="131" spans="3:13" ht="15" customHeight="1" x14ac:dyDescent="0.25">
      <c r="C131" s="102">
        <v>11</v>
      </c>
      <c r="D131" s="98" t="s">
        <v>287</v>
      </c>
      <c r="E131" s="99" t="s">
        <v>23</v>
      </c>
      <c r="F131" s="101">
        <v>413</v>
      </c>
      <c r="G131" s="101">
        <v>390</v>
      </c>
      <c r="H131" s="83">
        <f t="shared" si="8"/>
        <v>803</v>
      </c>
      <c r="I131" s="22"/>
      <c r="J131" s="30"/>
      <c r="K131" s="22"/>
      <c r="L131" s="11"/>
      <c r="M131" s="8"/>
    </row>
    <row r="132" spans="3:13" ht="15" customHeight="1" x14ac:dyDescent="0.25">
      <c r="C132" s="102">
        <v>12</v>
      </c>
      <c r="D132" s="98" t="s">
        <v>288</v>
      </c>
      <c r="E132" s="99" t="s">
        <v>17</v>
      </c>
      <c r="F132" s="101">
        <v>151</v>
      </c>
      <c r="G132" s="101">
        <v>150</v>
      </c>
      <c r="H132" s="83">
        <f t="shared" si="8"/>
        <v>301</v>
      </c>
      <c r="I132" s="22"/>
      <c r="J132" s="30"/>
      <c r="K132" s="22"/>
      <c r="L132" s="11"/>
      <c r="M132" s="8"/>
    </row>
    <row r="133" spans="3:13" ht="15" customHeight="1" x14ac:dyDescent="0.25">
      <c r="C133" s="102">
        <v>13</v>
      </c>
      <c r="D133" s="98" t="s">
        <v>289</v>
      </c>
      <c r="E133" s="99" t="s">
        <v>22</v>
      </c>
      <c r="F133" s="101">
        <v>294</v>
      </c>
      <c r="G133" s="101">
        <v>269</v>
      </c>
      <c r="H133" s="83">
        <f t="shared" si="8"/>
        <v>563</v>
      </c>
      <c r="I133" s="22"/>
      <c r="J133" s="30"/>
      <c r="K133" s="22"/>
      <c r="L133" s="11"/>
      <c r="M133" s="8"/>
    </row>
    <row r="134" spans="3:13" ht="15" customHeight="1" x14ac:dyDescent="0.25">
      <c r="C134" s="133" t="s">
        <v>14</v>
      </c>
      <c r="D134" s="133"/>
      <c r="E134" s="133"/>
      <c r="F134" s="106">
        <f>SUM(F121:F133)</f>
        <v>3972</v>
      </c>
      <c r="G134" s="106">
        <f>SUM(G121:G133)</f>
        <v>3749</v>
      </c>
      <c r="H134" s="106">
        <f>SUM(H121:H133)</f>
        <v>7721</v>
      </c>
      <c r="I134" s="25"/>
      <c r="J134" s="30"/>
      <c r="K134" s="20"/>
      <c r="L134" s="12"/>
      <c r="M134" s="12"/>
    </row>
    <row r="135" spans="3:13" x14ac:dyDescent="0.25">
      <c r="C135" s="1"/>
      <c r="D135" s="1"/>
      <c r="E135" s="2"/>
      <c r="F135" s="3"/>
      <c r="G135" s="3"/>
      <c r="H135" s="3"/>
      <c r="J135" s="30"/>
      <c r="K135" s="22"/>
    </row>
    <row r="136" spans="3:13" x14ac:dyDescent="0.25">
      <c r="C136" s="124" t="s">
        <v>132</v>
      </c>
      <c r="D136" s="124"/>
      <c r="E136" s="104" t="s">
        <v>321</v>
      </c>
      <c r="F136" s="104" t="s">
        <v>170</v>
      </c>
      <c r="G136" s="3"/>
      <c r="H136" s="3"/>
      <c r="J136" s="30"/>
      <c r="K136" s="22"/>
    </row>
    <row r="137" spans="3:13" ht="15" customHeight="1" x14ac:dyDescent="0.25">
      <c r="C137" s="134" t="s">
        <v>133</v>
      </c>
      <c r="D137" s="143" t="s">
        <v>162</v>
      </c>
      <c r="E137" s="131" t="s">
        <v>317</v>
      </c>
      <c r="F137" s="121" t="s">
        <v>141</v>
      </c>
      <c r="G137" s="121"/>
      <c r="H137" s="121"/>
      <c r="I137" s="27"/>
      <c r="J137" s="30"/>
      <c r="K137" s="22"/>
    </row>
    <row r="138" spans="3:13" ht="15" customHeight="1" x14ac:dyDescent="0.25">
      <c r="C138" s="134"/>
      <c r="D138" s="143"/>
      <c r="E138" s="132"/>
      <c r="F138" s="87" t="s">
        <v>147</v>
      </c>
      <c r="G138" s="87" t="s">
        <v>139</v>
      </c>
      <c r="H138" s="84" t="s">
        <v>140</v>
      </c>
      <c r="I138" s="27"/>
      <c r="J138" s="49"/>
      <c r="K138" s="49"/>
    </row>
    <row r="139" spans="3:13" ht="15" customHeight="1" x14ac:dyDescent="0.25">
      <c r="C139" s="102">
        <v>1</v>
      </c>
      <c r="D139" s="98" t="s">
        <v>262</v>
      </c>
      <c r="E139" s="99" t="s">
        <v>1</v>
      </c>
      <c r="F139" s="101">
        <v>362</v>
      </c>
      <c r="G139" s="101">
        <v>352</v>
      </c>
      <c r="H139" s="83">
        <f>F139+G139</f>
        <v>714</v>
      </c>
      <c r="I139" s="22"/>
      <c r="J139" s="49"/>
      <c r="K139" s="22"/>
      <c r="L139" s="11"/>
      <c r="M139" s="8"/>
    </row>
    <row r="140" spans="3:13" ht="15" customHeight="1" x14ac:dyDescent="0.25">
      <c r="C140" s="102">
        <v>2</v>
      </c>
      <c r="D140" s="98" t="s">
        <v>263</v>
      </c>
      <c r="E140" s="99" t="s">
        <v>155</v>
      </c>
      <c r="F140" s="101">
        <v>193</v>
      </c>
      <c r="G140" s="101">
        <v>177</v>
      </c>
      <c r="H140" s="83">
        <f t="shared" ref="H140:H153" si="9">F140+G140</f>
        <v>370</v>
      </c>
      <c r="I140" s="22"/>
      <c r="J140" s="29"/>
      <c r="K140" s="22"/>
      <c r="L140" s="11"/>
      <c r="M140" s="8"/>
    </row>
    <row r="141" spans="3:13" ht="15" customHeight="1" x14ac:dyDescent="0.25">
      <c r="C141" s="102">
        <v>3</v>
      </c>
      <c r="D141" s="98" t="s">
        <v>264</v>
      </c>
      <c r="E141" s="99" t="s">
        <v>2</v>
      </c>
      <c r="F141" s="101">
        <v>317</v>
      </c>
      <c r="G141" s="101">
        <v>294</v>
      </c>
      <c r="H141" s="83">
        <f t="shared" si="9"/>
        <v>611</v>
      </c>
      <c r="I141" s="22"/>
      <c r="J141" s="28"/>
      <c r="K141" s="22"/>
      <c r="L141" s="11"/>
      <c r="M141" s="8"/>
    </row>
    <row r="142" spans="3:13" ht="15" customHeight="1" x14ac:dyDescent="0.25">
      <c r="C142" s="102">
        <v>4</v>
      </c>
      <c r="D142" s="98" t="s">
        <v>265</v>
      </c>
      <c r="E142" s="99" t="s">
        <v>8</v>
      </c>
      <c r="F142" s="101">
        <v>297</v>
      </c>
      <c r="G142" s="101">
        <v>270</v>
      </c>
      <c r="H142" s="83">
        <f t="shared" si="9"/>
        <v>567</v>
      </c>
      <c r="I142" s="22"/>
      <c r="J142" s="28"/>
      <c r="K142" s="22"/>
      <c r="L142" s="11"/>
      <c r="M142" s="8"/>
    </row>
    <row r="143" spans="3:13" ht="15" customHeight="1" x14ac:dyDescent="0.25">
      <c r="C143" s="102">
        <v>5</v>
      </c>
      <c r="D143" s="98" t="s">
        <v>266</v>
      </c>
      <c r="E143" s="99" t="s">
        <v>11</v>
      </c>
      <c r="F143" s="101">
        <v>293</v>
      </c>
      <c r="G143" s="101">
        <v>284</v>
      </c>
      <c r="H143" s="83">
        <f t="shared" si="9"/>
        <v>577</v>
      </c>
      <c r="I143" s="22"/>
      <c r="J143" s="30"/>
      <c r="K143" s="22"/>
      <c r="L143" s="11"/>
      <c r="M143" s="8"/>
    </row>
    <row r="144" spans="3:13" ht="15" customHeight="1" x14ac:dyDescent="0.25">
      <c r="C144" s="102">
        <v>6</v>
      </c>
      <c r="D144" s="98" t="s">
        <v>267</v>
      </c>
      <c r="E144" s="99" t="s">
        <v>6</v>
      </c>
      <c r="F144" s="101">
        <v>462</v>
      </c>
      <c r="G144" s="101">
        <v>453</v>
      </c>
      <c r="H144" s="83">
        <f t="shared" si="9"/>
        <v>915</v>
      </c>
      <c r="I144" s="22"/>
      <c r="J144" s="30"/>
      <c r="K144" s="22"/>
      <c r="L144" s="11"/>
      <c r="M144" s="8"/>
    </row>
    <row r="145" spans="3:13" ht="15" customHeight="1" x14ac:dyDescent="0.25">
      <c r="C145" s="102">
        <v>7</v>
      </c>
      <c r="D145" s="98" t="s">
        <v>268</v>
      </c>
      <c r="E145" s="99" t="s">
        <v>9</v>
      </c>
      <c r="F145" s="101">
        <v>203</v>
      </c>
      <c r="G145" s="101">
        <v>214</v>
      </c>
      <c r="H145" s="83">
        <f t="shared" si="9"/>
        <v>417</v>
      </c>
      <c r="I145" s="22"/>
      <c r="J145" s="30"/>
      <c r="K145" s="22"/>
      <c r="L145" s="11"/>
      <c r="M145" s="8"/>
    </row>
    <row r="146" spans="3:13" ht="15" customHeight="1" x14ac:dyDescent="0.25">
      <c r="C146" s="102">
        <v>8</v>
      </c>
      <c r="D146" s="98" t="s">
        <v>269</v>
      </c>
      <c r="E146" s="99" t="s">
        <v>10</v>
      </c>
      <c r="F146" s="101">
        <v>91</v>
      </c>
      <c r="G146" s="101">
        <v>87</v>
      </c>
      <c r="H146" s="83">
        <f t="shared" si="9"/>
        <v>178</v>
      </c>
      <c r="I146" s="22"/>
      <c r="J146" s="30"/>
      <c r="K146" s="22"/>
      <c r="L146" s="11"/>
      <c r="M146" s="8"/>
    </row>
    <row r="147" spans="3:13" ht="15" customHeight="1" x14ac:dyDescent="0.25">
      <c r="C147" s="102">
        <v>9</v>
      </c>
      <c r="D147" s="98" t="s">
        <v>270</v>
      </c>
      <c r="E147" s="99" t="s">
        <v>3</v>
      </c>
      <c r="F147" s="101">
        <v>203</v>
      </c>
      <c r="G147" s="101">
        <v>200</v>
      </c>
      <c r="H147" s="83">
        <f t="shared" si="9"/>
        <v>403</v>
      </c>
      <c r="I147" s="22"/>
      <c r="J147" s="30"/>
      <c r="K147" s="22"/>
      <c r="L147" s="11"/>
      <c r="M147" s="8"/>
    </row>
    <row r="148" spans="3:13" ht="15" customHeight="1" x14ac:dyDescent="0.25">
      <c r="C148" s="102">
        <v>10</v>
      </c>
      <c r="D148" s="98" t="s">
        <v>271</v>
      </c>
      <c r="E148" s="99" t="s">
        <v>12</v>
      </c>
      <c r="F148" s="101">
        <v>133</v>
      </c>
      <c r="G148" s="101">
        <v>125</v>
      </c>
      <c r="H148" s="83">
        <f t="shared" si="9"/>
        <v>258</v>
      </c>
      <c r="I148" s="22"/>
      <c r="J148" s="30"/>
      <c r="K148" s="22"/>
      <c r="L148" s="11"/>
      <c r="M148" s="8"/>
    </row>
    <row r="149" spans="3:13" ht="15" customHeight="1" x14ac:dyDescent="0.25">
      <c r="C149" s="102">
        <v>11</v>
      </c>
      <c r="D149" s="98" t="s">
        <v>272</v>
      </c>
      <c r="E149" s="99" t="s">
        <v>4</v>
      </c>
      <c r="F149" s="101">
        <v>240</v>
      </c>
      <c r="G149" s="101">
        <v>243</v>
      </c>
      <c r="H149" s="83">
        <f t="shared" si="9"/>
        <v>483</v>
      </c>
      <c r="I149" s="22"/>
      <c r="J149" s="30"/>
      <c r="K149" s="22"/>
      <c r="L149" s="11"/>
      <c r="M149" s="8"/>
    </row>
    <row r="150" spans="3:13" ht="15" customHeight="1" x14ac:dyDescent="0.25">
      <c r="C150" s="102">
        <v>12</v>
      </c>
      <c r="D150" s="98" t="s">
        <v>273</v>
      </c>
      <c r="E150" s="99" t="s">
        <v>0</v>
      </c>
      <c r="F150" s="101">
        <v>150</v>
      </c>
      <c r="G150" s="101">
        <v>159</v>
      </c>
      <c r="H150" s="83">
        <f t="shared" si="9"/>
        <v>309</v>
      </c>
      <c r="I150" s="22"/>
      <c r="J150" s="30"/>
      <c r="K150" s="22"/>
      <c r="L150" s="11"/>
      <c r="M150" s="8"/>
    </row>
    <row r="151" spans="3:13" ht="15" customHeight="1" x14ac:dyDescent="0.25">
      <c r="C151" s="102">
        <v>13</v>
      </c>
      <c r="D151" s="98" t="s">
        <v>274</v>
      </c>
      <c r="E151" s="99" t="s">
        <v>5</v>
      </c>
      <c r="F151" s="101">
        <v>121</v>
      </c>
      <c r="G151" s="101">
        <v>129</v>
      </c>
      <c r="H151" s="83">
        <f t="shared" si="9"/>
        <v>250</v>
      </c>
      <c r="I151" s="22"/>
      <c r="J151" s="30"/>
      <c r="K151" s="22"/>
      <c r="L151" s="11"/>
      <c r="M151" s="8"/>
    </row>
    <row r="152" spans="3:13" ht="15" customHeight="1" x14ac:dyDescent="0.25">
      <c r="C152" s="102">
        <v>14</v>
      </c>
      <c r="D152" s="98" t="s">
        <v>275</v>
      </c>
      <c r="E152" s="99" t="s">
        <v>13</v>
      </c>
      <c r="F152" s="101">
        <v>201</v>
      </c>
      <c r="G152" s="101">
        <v>190</v>
      </c>
      <c r="H152" s="83">
        <f t="shared" si="9"/>
        <v>391</v>
      </c>
      <c r="I152" s="22"/>
      <c r="J152" s="30"/>
      <c r="K152" s="22"/>
      <c r="L152" s="11"/>
      <c r="M152" s="8"/>
    </row>
    <row r="153" spans="3:13" ht="15" customHeight="1" x14ac:dyDescent="0.25">
      <c r="C153" s="102">
        <v>15</v>
      </c>
      <c r="D153" s="98" t="s">
        <v>276</v>
      </c>
      <c r="E153" s="99" t="s">
        <v>7</v>
      </c>
      <c r="F153" s="101">
        <v>213</v>
      </c>
      <c r="G153" s="101">
        <v>210</v>
      </c>
      <c r="H153" s="83">
        <f t="shared" si="9"/>
        <v>423</v>
      </c>
      <c r="I153" s="22"/>
      <c r="J153" s="30"/>
      <c r="K153" s="22"/>
      <c r="L153" s="11"/>
      <c r="M153" s="8"/>
    </row>
    <row r="154" spans="3:13" ht="15" customHeight="1" x14ac:dyDescent="0.25">
      <c r="C154" s="133" t="s">
        <v>14</v>
      </c>
      <c r="D154" s="133"/>
      <c r="E154" s="133"/>
      <c r="F154" s="106">
        <f>SUM(F139:F153)</f>
        <v>3479</v>
      </c>
      <c r="G154" s="106">
        <f t="shared" ref="G154:H154" si="10">SUM(G139:G153)</f>
        <v>3387</v>
      </c>
      <c r="H154" s="106">
        <f t="shared" si="10"/>
        <v>6866</v>
      </c>
      <c r="I154" s="25"/>
      <c r="J154" s="30"/>
      <c r="K154" s="20"/>
      <c r="L154" s="12"/>
      <c r="M154" s="12"/>
    </row>
    <row r="155" spans="3:13" x14ac:dyDescent="0.25">
      <c r="C155" s="36"/>
      <c r="D155" s="72"/>
      <c r="E155" s="36"/>
      <c r="F155" s="3"/>
      <c r="G155" s="3"/>
      <c r="H155" s="3"/>
      <c r="I155" s="3"/>
      <c r="J155" s="49"/>
      <c r="K155" s="20"/>
    </row>
    <row r="156" spans="3:13" x14ac:dyDescent="0.25">
      <c r="C156" s="124" t="s">
        <v>132</v>
      </c>
      <c r="D156" s="124"/>
      <c r="E156" s="104" t="s">
        <v>320</v>
      </c>
      <c r="F156" s="104" t="s">
        <v>171</v>
      </c>
      <c r="G156" s="3"/>
      <c r="H156" s="3"/>
      <c r="I156" s="3"/>
      <c r="J156" s="49"/>
      <c r="K156" s="20"/>
    </row>
    <row r="157" spans="3:13" ht="15" customHeight="1" x14ac:dyDescent="0.25">
      <c r="C157" s="134" t="s">
        <v>133</v>
      </c>
      <c r="D157" s="143" t="s">
        <v>162</v>
      </c>
      <c r="E157" s="131" t="s">
        <v>317</v>
      </c>
      <c r="F157" s="121" t="s">
        <v>141</v>
      </c>
      <c r="G157" s="121"/>
      <c r="H157" s="121"/>
      <c r="I157" s="26"/>
      <c r="J157" s="28"/>
      <c r="K157" s="50"/>
    </row>
    <row r="158" spans="3:13" ht="15" customHeight="1" x14ac:dyDescent="0.25">
      <c r="C158" s="134"/>
      <c r="D158" s="143"/>
      <c r="E158" s="132"/>
      <c r="F158" s="87" t="s">
        <v>147</v>
      </c>
      <c r="G158" s="87" t="s">
        <v>139</v>
      </c>
      <c r="H158" s="84" t="s">
        <v>140</v>
      </c>
      <c r="I158" s="26"/>
      <c r="J158" s="28"/>
      <c r="K158" s="49"/>
    </row>
    <row r="159" spans="3:13" ht="15" customHeight="1" x14ac:dyDescent="0.25">
      <c r="C159" s="102">
        <v>1</v>
      </c>
      <c r="D159" s="98" t="s">
        <v>250</v>
      </c>
      <c r="E159" s="97" t="s">
        <v>97</v>
      </c>
      <c r="F159" s="95">
        <v>522</v>
      </c>
      <c r="G159" s="95">
        <v>522</v>
      </c>
      <c r="H159" s="83">
        <f>F159+G159</f>
        <v>1044</v>
      </c>
      <c r="I159" s="22"/>
      <c r="J159" s="30"/>
      <c r="K159" s="22"/>
      <c r="L159" s="11"/>
      <c r="M159" s="8"/>
    </row>
    <row r="160" spans="3:13" ht="15" customHeight="1" x14ac:dyDescent="0.25">
      <c r="C160" s="102">
        <v>2</v>
      </c>
      <c r="D160" s="98" t="s">
        <v>251</v>
      </c>
      <c r="E160" s="97" t="s">
        <v>90</v>
      </c>
      <c r="F160" s="95">
        <v>407</v>
      </c>
      <c r="G160" s="95">
        <v>385</v>
      </c>
      <c r="H160" s="83">
        <f t="shared" ref="H160:H170" si="11">F160+G160</f>
        <v>792</v>
      </c>
      <c r="I160" s="22"/>
      <c r="J160" s="30"/>
      <c r="K160" s="22"/>
      <c r="L160" s="11"/>
      <c r="M160" s="8"/>
    </row>
    <row r="161" spans="3:13" ht="15" customHeight="1" x14ac:dyDescent="0.25">
      <c r="C161" s="102">
        <v>3</v>
      </c>
      <c r="D161" s="98" t="s">
        <v>252</v>
      </c>
      <c r="E161" s="97" t="s">
        <v>149</v>
      </c>
      <c r="F161" s="95">
        <v>109</v>
      </c>
      <c r="G161" s="95">
        <v>99</v>
      </c>
      <c r="H161" s="83">
        <f t="shared" si="11"/>
        <v>208</v>
      </c>
      <c r="I161" s="22"/>
      <c r="J161" s="30"/>
      <c r="K161" s="22"/>
      <c r="L161" s="11"/>
      <c r="M161" s="8"/>
    </row>
    <row r="162" spans="3:13" ht="15" customHeight="1" x14ac:dyDescent="0.25">
      <c r="C162" s="102">
        <v>4</v>
      </c>
      <c r="D162" s="98" t="s">
        <v>253</v>
      </c>
      <c r="E162" s="97" t="s">
        <v>138</v>
      </c>
      <c r="F162" s="95">
        <v>154</v>
      </c>
      <c r="G162" s="95">
        <v>132</v>
      </c>
      <c r="H162" s="83">
        <f t="shared" si="11"/>
        <v>286</v>
      </c>
      <c r="I162" s="22"/>
      <c r="J162" s="30"/>
      <c r="K162" s="22"/>
      <c r="L162" s="11"/>
      <c r="M162" s="8"/>
    </row>
    <row r="163" spans="3:13" ht="15" customHeight="1" x14ac:dyDescent="0.25">
      <c r="C163" s="102">
        <v>5</v>
      </c>
      <c r="D163" s="98" t="s">
        <v>254</v>
      </c>
      <c r="E163" s="97" t="s">
        <v>94</v>
      </c>
      <c r="F163" s="95">
        <v>292</v>
      </c>
      <c r="G163" s="95">
        <v>279</v>
      </c>
      <c r="H163" s="83">
        <f t="shared" si="11"/>
        <v>571</v>
      </c>
      <c r="I163" s="22"/>
      <c r="J163" s="30"/>
      <c r="K163" s="22"/>
      <c r="L163" s="11"/>
      <c r="M163" s="8"/>
    </row>
    <row r="164" spans="3:13" ht="15" customHeight="1" x14ac:dyDescent="0.25">
      <c r="C164" s="102">
        <v>6</v>
      </c>
      <c r="D164" s="98" t="s">
        <v>255</v>
      </c>
      <c r="E164" s="97" t="s">
        <v>95</v>
      </c>
      <c r="F164" s="95">
        <v>305</v>
      </c>
      <c r="G164" s="95">
        <v>278</v>
      </c>
      <c r="H164" s="83">
        <f t="shared" si="11"/>
        <v>583</v>
      </c>
      <c r="I164" s="22"/>
      <c r="J164" s="30"/>
      <c r="K164" s="22"/>
      <c r="L164" s="11"/>
      <c r="M164" s="8"/>
    </row>
    <row r="165" spans="3:13" ht="15" customHeight="1" x14ac:dyDescent="0.25">
      <c r="C165" s="102">
        <v>7</v>
      </c>
      <c r="D165" s="98" t="s">
        <v>256</v>
      </c>
      <c r="E165" s="97" t="s">
        <v>92</v>
      </c>
      <c r="F165" s="95">
        <v>647</v>
      </c>
      <c r="G165" s="95">
        <v>666</v>
      </c>
      <c r="H165" s="83">
        <f t="shared" si="11"/>
        <v>1313</v>
      </c>
      <c r="I165" s="22"/>
      <c r="J165" s="30"/>
      <c r="K165" s="22"/>
      <c r="L165" s="11"/>
      <c r="M165" s="8"/>
    </row>
    <row r="166" spans="3:13" ht="15" customHeight="1" x14ac:dyDescent="0.25">
      <c r="C166" s="102">
        <v>8</v>
      </c>
      <c r="D166" s="98" t="s">
        <v>257</v>
      </c>
      <c r="E166" s="97" t="s">
        <v>91</v>
      </c>
      <c r="F166" s="95">
        <v>495</v>
      </c>
      <c r="G166" s="95">
        <v>455</v>
      </c>
      <c r="H166" s="83">
        <f t="shared" si="11"/>
        <v>950</v>
      </c>
      <c r="I166" s="22"/>
      <c r="J166" s="30"/>
      <c r="K166" s="22"/>
      <c r="L166" s="11"/>
      <c r="M166" s="8"/>
    </row>
    <row r="167" spans="3:13" ht="15" customHeight="1" x14ac:dyDescent="0.25">
      <c r="C167" s="102">
        <v>9</v>
      </c>
      <c r="D167" s="98" t="s">
        <v>258</v>
      </c>
      <c r="E167" s="97" t="s">
        <v>93</v>
      </c>
      <c r="F167" s="95">
        <v>532</v>
      </c>
      <c r="G167" s="95">
        <v>481</v>
      </c>
      <c r="H167" s="83">
        <f t="shared" si="11"/>
        <v>1013</v>
      </c>
      <c r="I167" s="22"/>
      <c r="J167" s="30"/>
      <c r="K167" s="22"/>
      <c r="L167" s="11"/>
      <c r="M167" s="8"/>
    </row>
    <row r="168" spans="3:13" ht="15" customHeight="1" x14ac:dyDescent="0.25">
      <c r="C168" s="102">
        <v>10</v>
      </c>
      <c r="D168" s="98" t="s">
        <v>259</v>
      </c>
      <c r="E168" s="97" t="s">
        <v>98</v>
      </c>
      <c r="F168" s="95">
        <v>613</v>
      </c>
      <c r="G168" s="95">
        <v>545</v>
      </c>
      <c r="H168" s="83">
        <f t="shared" si="11"/>
        <v>1158</v>
      </c>
      <c r="I168" s="22"/>
      <c r="J168" s="30"/>
      <c r="K168" s="22"/>
      <c r="L168" s="11"/>
      <c r="M168" s="8"/>
    </row>
    <row r="169" spans="3:13" ht="15" customHeight="1" x14ac:dyDescent="0.25">
      <c r="C169" s="102">
        <v>11</v>
      </c>
      <c r="D169" s="98" t="s">
        <v>260</v>
      </c>
      <c r="E169" s="97" t="s">
        <v>96</v>
      </c>
      <c r="F169" s="95">
        <v>744</v>
      </c>
      <c r="G169" s="95">
        <v>703</v>
      </c>
      <c r="H169" s="83">
        <f t="shared" si="11"/>
        <v>1447</v>
      </c>
      <c r="I169" s="22"/>
      <c r="J169" s="30"/>
      <c r="K169" s="22"/>
      <c r="L169" s="11"/>
      <c r="M169" s="8"/>
    </row>
    <row r="170" spans="3:13" ht="15" customHeight="1" x14ac:dyDescent="0.25">
      <c r="C170" s="102">
        <v>12</v>
      </c>
      <c r="D170" s="98" t="s">
        <v>261</v>
      </c>
      <c r="E170" s="97" t="s">
        <v>99</v>
      </c>
      <c r="F170" s="95">
        <v>859</v>
      </c>
      <c r="G170" s="95">
        <v>843</v>
      </c>
      <c r="H170" s="83">
        <f t="shared" si="11"/>
        <v>1702</v>
      </c>
      <c r="I170" s="22"/>
      <c r="J170" s="30"/>
      <c r="K170" s="22"/>
      <c r="L170" s="11"/>
      <c r="M170" s="8"/>
    </row>
    <row r="171" spans="3:13" ht="15" customHeight="1" x14ac:dyDescent="0.25">
      <c r="C171" s="133" t="s">
        <v>14</v>
      </c>
      <c r="D171" s="133"/>
      <c r="E171" s="133"/>
      <c r="F171" s="106">
        <f>SUM(F159:F170)</f>
        <v>5679</v>
      </c>
      <c r="G171" s="106">
        <f t="shared" ref="G171:H171" si="12">SUM(G159:G170)</f>
        <v>5388</v>
      </c>
      <c r="H171" s="106">
        <f t="shared" si="12"/>
        <v>11067</v>
      </c>
      <c r="I171" s="25"/>
      <c r="J171" s="49"/>
      <c r="K171" s="20"/>
      <c r="L171" s="12"/>
      <c r="M171" s="12"/>
    </row>
    <row r="172" spans="3:13" ht="6.75" customHeight="1" x14ac:dyDescent="0.25">
      <c r="C172" s="36"/>
      <c r="D172" s="72"/>
      <c r="E172" s="36"/>
      <c r="F172" s="3"/>
      <c r="G172" s="3"/>
      <c r="H172" s="3"/>
      <c r="I172" s="4"/>
      <c r="J172" s="49"/>
      <c r="K172" s="20"/>
    </row>
    <row r="173" spans="3:13" ht="15" customHeight="1" x14ac:dyDescent="0.25">
      <c r="C173" s="36"/>
      <c r="D173" s="72"/>
      <c r="E173" s="36"/>
      <c r="F173" s="3"/>
      <c r="G173" s="3"/>
      <c r="H173" s="3"/>
      <c r="I173" s="4"/>
      <c r="J173" s="30"/>
      <c r="K173" s="21"/>
    </row>
    <row r="174" spans="3:13" ht="15" customHeight="1" x14ac:dyDescent="0.25">
      <c r="C174" s="77"/>
      <c r="D174" s="77"/>
      <c r="E174" s="77"/>
      <c r="F174" s="3"/>
      <c r="G174" s="3"/>
      <c r="H174" s="3"/>
      <c r="I174" s="4"/>
      <c r="J174" s="30"/>
      <c r="K174" s="21"/>
    </row>
    <row r="175" spans="3:13" ht="15" customHeight="1" x14ac:dyDescent="0.25">
      <c r="C175" s="124" t="s">
        <v>132</v>
      </c>
      <c r="D175" s="124"/>
      <c r="E175" s="104" t="s">
        <v>319</v>
      </c>
      <c r="F175" s="104" t="s">
        <v>172</v>
      </c>
      <c r="G175" s="3"/>
      <c r="H175" s="3"/>
      <c r="I175" s="4"/>
      <c r="J175" s="50"/>
      <c r="K175" s="50"/>
    </row>
    <row r="176" spans="3:13" ht="15" customHeight="1" x14ac:dyDescent="0.25">
      <c r="C176" s="134" t="s">
        <v>133</v>
      </c>
      <c r="D176" s="143" t="s">
        <v>162</v>
      </c>
      <c r="E176" s="131" t="s">
        <v>317</v>
      </c>
      <c r="F176" s="121" t="s">
        <v>141</v>
      </c>
      <c r="G176" s="121"/>
      <c r="H176" s="121"/>
      <c r="I176" s="26"/>
      <c r="J176" s="30"/>
      <c r="K176" s="22"/>
    </row>
    <row r="177" spans="3:13" ht="15" customHeight="1" x14ac:dyDescent="0.25">
      <c r="C177" s="134"/>
      <c r="D177" s="143"/>
      <c r="E177" s="132"/>
      <c r="F177" s="87" t="s">
        <v>147</v>
      </c>
      <c r="G177" s="87" t="s">
        <v>139</v>
      </c>
      <c r="H177" s="84" t="s">
        <v>140</v>
      </c>
      <c r="I177" s="26"/>
      <c r="J177" s="30"/>
      <c r="K177" s="49"/>
    </row>
    <row r="178" spans="3:13" ht="15" customHeight="1" x14ac:dyDescent="0.25">
      <c r="C178" s="102">
        <v>1</v>
      </c>
      <c r="D178" s="98" t="s">
        <v>238</v>
      </c>
      <c r="E178" s="99" t="s">
        <v>106</v>
      </c>
      <c r="F178" s="101">
        <v>383</v>
      </c>
      <c r="G178" s="101">
        <v>372</v>
      </c>
      <c r="H178" s="83">
        <f>F178+G178</f>
        <v>755</v>
      </c>
      <c r="I178" s="22"/>
      <c r="J178" s="30"/>
      <c r="K178" s="22"/>
      <c r="L178" s="11"/>
      <c r="M178" s="8"/>
    </row>
    <row r="179" spans="3:13" ht="15" customHeight="1" x14ac:dyDescent="0.25">
      <c r="C179" s="102">
        <v>2</v>
      </c>
      <c r="D179" s="98" t="s">
        <v>239</v>
      </c>
      <c r="E179" s="99" t="s">
        <v>100</v>
      </c>
      <c r="F179" s="101">
        <v>480</v>
      </c>
      <c r="G179" s="101">
        <v>492</v>
      </c>
      <c r="H179" s="83">
        <f t="shared" ref="H179:H189" si="13">F179+G179</f>
        <v>972</v>
      </c>
      <c r="I179" s="22"/>
      <c r="J179" s="30"/>
      <c r="K179" s="22"/>
      <c r="L179" s="11"/>
      <c r="M179" s="8"/>
    </row>
    <row r="180" spans="3:13" ht="15" customHeight="1" x14ac:dyDescent="0.25">
      <c r="C180" s="102">
        <v>3</v>
      </c>
      <c r="D180" s="98" t="s">
        <v>240</v>
      </c>
      <c r="E180" s="99" t="s">
        <v>156</v>
      </c>
      <c r="F180" s="101">
        <v>236</v>
      </c>
      <c r="G180" s="101">
        <v>205</v>
      </c>
      <c r="H180" s="83">
        <f t="shared" si="13"/>
        <v>441</v>
      </c>
      <c r="I180" s="22"/>
      <c r="J180" s="30"/>
      <c r="K180" s="22"/>
      <c r="L180" s="11"/>
      <c r="M180" s="8"/>
    </row>
    <row r="181" spans="3:13" ht="15" customHeight="1" x14ac:dyDescent="0.25">
      <c r="C181" s="102">
        <v>4</v>
      </c>
      <c r="D181" s="98" t="s">
        <v>241</v>
      </c>
      <c r="E181" s="99" t="s">
        <v>107</v>
      </c>
      <c r="F181" s="101">
        <v>405</v>
      </c>
      <c r="G181" s="101">
        <v>371</v>
      </c>
      <c r="H181" s="83">
        <f t="shared" si="13"/>
        <v>776</v>
      </c>
      <c r="I181" s="22"/>
      <c r="J181" s="30"/>
      <c r="K181" s="22"/>
      <c r="L181" s="11"/>
      <c r="M181" s="8"/>
    </row>
    <row r="182" spans="3:13" ht="15" customHeight="1" x14ac:dyDescent="0.25">
      <c r="C182" s="102">
        <v>5</v>
      </c>
      <c r="D182" s="98" t="s">
        <v>242</v>
      </c>
      <c r="E182" s="99" t="s">
        <v>101</v>
      </c>
      <c r="F182" s="101">
        <v>210</v>
      </c>
      <c r="G182" s="101">
        <v>188</v>
      </c>
      <c r="H182" s="83">
        <f t="shared" si="13"/>
        <v>398</v>
      </c>
      <c r="I182" s="22"/>
      <c r="J182" s="30"/>
      <c r="K182" s="22"/>
      <c r="L182" s="11"/>
      <c r="M182" s="8"/>
    </row>
    <row r="183" spans="3:13" ht="15" customHeight="1" x14ac:dyDescent="0.25">
      <c r="C183" s="102">
        <v>6</v>
      </c>
      <c r="D183" s="98" t="s">
        <v>243</v>
      </c>
      <c r="E183" s="99" t="s">
        <v>157</v>
      </c>
      <c r="F183" s="101">
        <v>357</v>
      </c>
      <c r="G183" s="101">
        <v>304</v>
      </c>
      <c r="H183" s="83">
        <f t="shared" si="13"/>
        <v>661</v>
      </c>
      <c r="I183" s="22"/>
      <c r="J183" s="30"/>
      <c r="K183" s="22"/>
      <c r="L183" s="11"/>
      <c r="M183" s="8"/>
    </row>
    <row r="184" spans="3:13" ht="15" customHeight="1" x14ac:dyDescent="0.25">
      <c r="C184" s="102">
        <v>7</v>
      </c>
      <c r="D184" s="98" t="s">
        <v>244</v>
      </c>
      <c r="E184" s="99" t="s">
        <v>108</v>
      </c>
      <c r="F184" s="101">
        <v>318</v>
      </c>
      <c r="G184" s="101">
        <v>279</v>
      </c>
      <c r="H184" s="83">
        <f t="shared" si="13"/>
        <v>597</v>
      </c>
      <c r="I184" s="22"/>
      <c r="J184" s="30"/>
      <c r="K184" s="22"/>
      <c r="L184" s="11"/>
      <c r="M184" s="8"/>
    </row>
    <row r="185" spans="3:13" ht="15" customHeight="1" x14ac:dyDescent="0.25">
      <c r="C185" s="102">
        <v>8</v>
      </c>
      <c r="D185" s="98" t="s">
        <v>245</v>
      </c>
      <c r="E185" s="99" t="s">
        <v>109</v>
      </c>
      <c r="F185" s="101">
        <v>413</v>
      </c>
      <c r="G185" s="101">
        <v>396</v>
      </c>
      <c r="H185" s="83">
        <f t="shared" si="13"/>
        <v>809</v>
      </c>
      <c r="I185" s="22"/>
      <c r="J185" s="30"/>
      <c r="K185" s="22"/>
      <c r="L185" s="11"/>
      <c r="M185" s="8"/>
    </row>
    <row r="186" spans="3:13" ht="15" customHeight="1" x14ac:dyDescent="0.25">
      <c r="C186" s="102">
        <v>9</v>
      </c>
      <c r="D186" s="98" t="s">
        <v>246</v>
      </c>
      <c r="E186" s="99" t="s">
        <v>102</v>
      </c>
      <c r="F186" s="101">
        <v>200</v>
      </c>
      <c r="G186" s="101">
        <v>172</v>
      </c>
      <c r="H186" s="83">
        <f t="shared" si="13"/>
        <v>372</v>
      </c>
      <c r="I186" s="22"/>
      <c r="J186" s="49"/>
      <c r="K186" s="22"/>
      <c r="L186" s="11"/>
      <c r="M186" s="8"/>
    </row>
    <row r="187" spans="3:13" ht="15" customHeight="1" x14ac:dyDescent="0.25">
      <c r="C187" s="102">
        <v>10</v>
      </c>
      <c r="D187" s="98" t="s">
        <v>247</v>
      </c>
      <c r="E187" s="99" t="s">
        <v>103</v>
      </c>
      <c r="F187" s="101">
        <v>226</v>
      </c>
      <c r="G187" s="101">
        <v>194</v>
      </c>
      <c r="H187" s="83">
        <f t="shared" si="13"/>
        <v>420</v>
      </c>
      <c r="I187" s="22"/>
      <c r="J187" s="22"/>
      <c r="K187" s="22"/>
      <c r="L187" s="11"/>
      <c r="M187" s="8"/>
    </row>
    <row r="188" spans="3:13" ht="15" customHeight="1" x14ac:dyDescent="0.25">
      <c r="C188" s="102">
        <v>11</v>
      </c>
      <c r="D188" s="98" t="s">
        <v>248</v>
      </c>
      <c r="E188" s="99" t="s">
        <v>104</v>
      </c>
      <c r="F188" s="101">
        <v>355</v>
      </c>
      <c r="G188" s="101">
        <v>347</v>
      </c>
      <c r="H188" s="83">
        <f t="shared" si="13"/>
        <v>702</v>
      </c>
      <c r="I188" s="22"/>
      <c r="J188" s="22"/>
      <c r="K188" s="22"/>
      <c r="L188" s="11"/>
      <c r="M188" s="8"/>
    </row>
    <row r="189" spans="3:13" ht="15" customHeight="1" x14ac:dyDescent="0.25">
      <c r="C189" s="102">
        <v>12</v>
      </c>
      <c r="D189" s="98" t="s">
        <v>249</v>
      </c>
      <c r="E189" s="99" t="s">
        <v>105</v>
      </c>
      <c r="F189" s="101">
        <v>166</v>
      </c>
      <c r="G189" s="101">
        <v>142</v>
      </c>
      <c r="H189" s="83">
        <f t="shared" si="13"/>
        <v>308</v>
      </c>
      <c r="I189" s="22"/>
      <c r="J189" s="22"/>
      <c r="K189" s="22"/>
      <c r="L189" s="11"/>
      <c r="M189" s="8"/>
    </row>
    <row r="190" spans="3:13" ht="15" customHeight="1" x14ac:dyDescent="0.25">
      <c r="C190" s="133" t="s">
        <v>14</v>
      </c>
      <c r="D190" s="133"/>
      <c r="E190" s="133"/>
      <c r="F190" s="106">
        <f>SUM(F178:F189)</f>
        <v>3749</v>
      </c>
      <c r="G190" s="106">
        <f t="shared" ref="G190:H190" si="14">SUM(G178:G189)</f>
        <v>3462</v>
      </c>
      <c r="H190" s="106">
        <f t="shared" si="14"/>
        <v>7211</v>
      </c>
      <c r="I190" s="25"/>
      <c r="J190" s="25"/>
      <c r="K190" s="20"/>
      <c r="L190" s="12"/>
      <c r="M190" s="12"/>
    </row>
    <row r="191" spans="3:13" ht="7.5" customHeight="1" x14ac:dyDescent="0.25">
      <c r="C191" s="138"/>
      <c r="D191" s="138"/>
      <c r="E191" s="138"/>
      <c r="F191" s="138"/>
      <c r="G191" s="138"/>
      <c r="H191" s="138"/>
      <c r="I191" s="3"/>
      <c r="K191" s="13"/>
    </row>
    <row r="192" spans="3:13" x14ac:dyDescent="0.25">
      <c r="C192" s="78"/>
      <c r="D192" s="78"/>
      <c r="E192" s="78"/>
      <c r="F192" s="78"/>
      <c r="G192" s="78"/>
      <c r="H192" s="78"/>
      <c r="I192" s="3"/>
      <c r="K192" s="13"/>
    </row>
    <row r="193" spans="3:11" x14ac:dyDescent="0.25">
      <c r="C193" s="124" t="s">
        <v>132</v>
      </c>
      <c r="D193" s="124"/>
      <c r="E193" s="104" t="s">
        <v>318</v>
      </c>
      <c r="F193" s="104" t="s">
        <v>173</v>
      </c>
      <c r="G193" s="46"/>
      <c r="H193" s="46"/>
      <c r="I193" s="3"/>
      <c r="K193" s="13"/>
    </row>
    <row r="194" spans="3:11" ht="15" customHeight="1" x14ac:dyDescent="0.25">
      <c r="C194" s="134" t="s">
        <v>133</v>
      </c>
      <c r="D194" s="143" t="s">
        <v>162</v>
      </c>
      <c r="E194" s="131" t="s">
        <v>317</v>
      </c>
      <c r="F194" s="121" t="s">
        <v>141</v>
      </c>
      <c r="G194" s="121"/>
      <c r="H194" s="121"/>
      <c r="I194" s="3"/>
      <c r="K194" s="13"/>
    </row>
    <row r="195" spans="3:11" ht="15" customHeight="1" x14ac:dyDescent="0.25">
      <c r="C195" s="134"/>
      <c r="D195" s="143"/>
      <c r="E195" s="132"/>
      <c r="F195" s="87" t="s">
        <v>147</v>
      </c>
      <c r="G195" s="87" t="s">
        <v>139</v>
      </c>
      <c r="H195" s="84" t="s">
        <v>140</v>
      </c>
      <c r="I195" s="3"/>
      <c r="K195" s="13"/>
    </row>
    <row r="196" spans="3:11" ht="15" customHeight="1" x14ac:dyDescent="0.25">
      <c r="C196" s="102">
        <v>1</v>
      </c>
      <c r="D196" s="98" t="s">
        <v>227</v>
      </c>
      <c r="E196" s="99" t="s">
        <v>123</v>
      </c>
      <c r="F196" s="101">
        <v>101</v>
      </c>
      <c r="G196" s="101">
        <v>97</v>
      </c>
      <c r="H196" s="83">
        <f>F196+G196</f>
        <v>198</v>
      </c>
      <c r="I196" s="3"/>
      <c r="K196" s="13"/>
    </row>
    <row r="197" spans="3:11" ht="15" customHeight="1" x14ac:dyDescent="0.25">
      <c r="C197" s="102">
        <v>2</v>
      </c>
      <c r="D197" s="98" t="s">
        <v>228</v>
      </c>
      <c r="E197" s="99" t="s">
        <v>116</v>
      </c>
      <c r="F197" s="101">
        <v>234</v>
      </c>
      <c r="G197" s="101">
        <v>226</v>
      </c>
      <c r="H197" s="83">
        <f t="shared" ref="H197:H206" si="15">F197+G197</f>
        <v>460</v>
      </c>
      <c r="I197" s="3"/>
      <c r="K197" s="13"/>
    </row>
    <row r="198" spans="3:11" ht="15" customHeight="1" x14ac:dyDescent="0.25">
      <c r="C198" s="102">
        <v>3</v>
      </c>
      <c r="D198" s="98" t="s">
        <v>229</v>
      </c>
      <c r="E198" s="99" t="s">
        <v>111</v>
      </c>
      <c r="F198" s="101">
        <v>175</v>
      </c>
      <c r="G198" s="101">
        <v>157</v>
      </c>
      <c r="H198" s="83">
        <f t="shared" si="15"/>
        <v>332</v>
      </c>
      <c r="I198" s="3"/>
      <c r="K198" s="13"/>
    </row>
    <row r="199" spans="3:11" ht="15" customHeight="1" x14ac:dyDescent="0.25">
      <c r="C199" s="102">
        <v>4</v>
      </c>
      <c r="D199" s="98" t="s">
        <v>230</v>
      </c>
      <c r="E199" s="99" t="s">
        <v>113</v>
      </c>
      <c r="F199" s="101">
        <v>352</v>
      </c>
      <c r="G199" s="101">
        <v>303</v>
      </c>
      <c r="H199" s="83">
        <f t="shared" si="15"/>
        <v>655</v>
      </c>
      <c r="I199" s="3"/>
      <c r="K199" s="13"/>
    </row>
    <row r="200" spans="3:11" ht="15" customHeight="1" x14ac:dyDescent="0.25">
      <c r="C200" s="102">
        <v>5</v>
      </c>
      <c r="D200" s="98" t="s">
        <v>231</v>
      </c>
      <c r="E200" s="99" t="s">
        <v>127</v>
      </c>
      <c r="F200" s="101">
        <v>89</v>
      </c>
      <c r="G200" s="101">
        <v>91</v>
      </c>
      <c r="H200" s="83">
        <f t="shared" si="15"/>
        <v>180</v>
      </c>
      <c r="I200" s="3"/>
      <c r="K200" s="13"/>
    </row>
    <row r="201" spans="3:11" ht="15" customHeight="1" x14ac:dyDescent="0.25">
      <c r="C201" s="102">
        <v>6</v>
      </c>
      <c r="D201" s="98" t="s">
        <v>232</v>
      </c>
      <c r="E201" s="99" t="s">
        <v>82</v>
      </c>
      <c r="F201" s="101">
        <v>349</v>
      </c>
      <c r="G201" s="101">
        <v>313</v>
      </c>
      <c r="H201" s="83">
        <f t="shared" si="15"/>
        <v>662</v>
      </c>
      <c r="I201" s="3"/>
      <c r="K201" s="13"/>
    </row>
    <row r="202" spans="3:11" ht="15" customHeight="1" x14ac:dyDescent="0.25">
      <c r="C202" s="102">
        <v>7</v>
      </c>
      <c r="D202" s="98" t="s">
        <v>233</v>
      </c>
      <c r="E202" s="99" t="s">
        <v>36</v>
      </c>
      <c r="F202" s="101">
        <v>277</v>
      </c>
      <c r="G202" s="101">
        <v>236</v>
      </c>
      <c r="H202" s="83">
        <f t="shared" si="15"/>
        <v>513</v>
      </c>
      <c r="I202" s="3"/>
      <c r="K202" s="13"/>
    </row>
    <row r="203" spans="3:11" ht="15" customHeight="1" x14ac:dyDescent="0.25">
      <c r="C203" s="102">
        <v>8</v>
      </c>
      <c r="D203" s="98" t="s">
        <v>234</v>
      </c>
      <c r="E203" s="99" t="s">
        <v>87</v>
      </c>
      <c r="F203" s="101">
        <v>535</v>
      </c>
      <c r="G203" s="101">
        <v>522</v>
      </c>
      <c r="H203" s="83">
        <f t="shared" si="15"/>
        <v>1057</v>
      </c>
      <c r="I203" s="3"/>
      <c r="K203" s="13"/>
    </row>
    <row r="204" spans="3:11" ht="15" customHeight="1" x14ac:dyDescent="0.25">
      <c r="C204" s="102">
        <v>9</v>
      </c>
      <c r="D204" s="98" t="s">
        <v>235</v>
      </c>
      <c r="E204" s="99" t="s">
        <v>89</v>
      </c>
      <c r="F204" s="101">
        <v>209</v>
      </c>
      <c r="G204" s="101">
        <v>208</v>
      </c>
      <c r="H204" s="83">
        <f t="shared" si="15"/>
        <v>417</v>
      </c>
      <c r="I204" s="3"/>
      <c r="K204" s="13"/>
    </row>
    <row r="205" spans="3:11" ht="15" customHeight="1" x14ac:dyDescent="0.25">
      <c r="C205" s="102">
        <v>10</v>
      </c>
      <c r="D205" s="98" t="s">
        <v>236</v>
      </c>
      <c r="E205" s="99" t="s">
        <v>158</v>
      </c>
      <c r="F205" s="101">
        <v>418</v>
      </c>
      <c r="G205" s="101">
        <v>400</v>
      </c>
      <c r="H205" s="83">
        <f t="shared" si="15"/>
        <v>818</v>
      </c>
      <c r="I205" s="3"/>
      <c r="K205" s="13"/>
    </row>
    <row r="206" spans="3:11" ht="15" customHeight="1" x14ac:dyDescent="0.25">
      <c r="C206" s="102">
        <v>11</v>
      </c>
      <c r="D206" s="98" t="s">
        <v>237</v>
      </c>
      <c r="E206" s="99" t="s">
        <v>72</v>
      </c>
      <c r="F206" s="101">
        <v>375</v>
      </c>
      <c r="G206" s="101">
        <v>344</v>
      </c>
      <c r="H206" s="83">
        <f t="shared" si="15"/>
        <v>719</v>
      </c>
      <c r="I206" s="3"/>
      <c r="K206" s="13"/>
    </row>
    <row r="207" spans="3:11" ht="15" customHeight="1" x14ac:dyDescent="0.25">
      <c r="C207" s="133" t="s">
        <v>14</v>
      </c>
      <c r="D207" s="133"/>
      <c r="E207" s="133"/>
      <c r="F207" s="106">
        <f>SUM(F196:F206)</f>
        <v>3114</v>
      </c>
      <c r="G207" s="106">
        <f>SUM(G196:G206)</f>
        <v>2897</v>
      </c>
      <c r="H207" s="106">
        <f>SUM(H196:H206)</f>
        <v>6011</v>
      </c>
      <c r="I207" s="3"/>
      <c r="K207" s="13"/>
    </row>
    <row r="208" spans="3:11" ht="15" customHeight="1" x14ac:dyDescent="0.25">
      <c r="C208" s="135" t="s">
        <v>333</v>
      </c>
      <c r="D208" s="135"/>
      <c r="E208" s="135"/>
      <c r="F208" s="135"/>
      <c r="G208" s="135"/>
      <c r="H208" s="135"/>
      <c r="I208" s="3"/>
      <c r="K208" s="13"/>
    </row>
    <row r="209" spans="3:11" ht="15" customHeight="1" x14ac:dyDescent="0.25">
      <c r="C209" s="46"/>
      <c r="D209" s="75"/>
      <c r="E209" s="46"/>
      <c r="F209" s="46"/>
      <c r="G209" s="46"/>
      <c r="H209" s="46"/>
      <c r="I209" s="3"/>
      <c r="K209" s="13"/>
    </row>
    <row r="210" spans="3:11" ht="15" customHeight="1" x14ac:dyDescent="0.25">
      <c r="C210" s="46"/>
      <c r="D210" s="75"/>
      <c r="E210" s="46"/>
      <c r="F210" s="46"/>
      <c r="G210" s="46"/>
      <c r="H210" s="46"/>
      <c r="I210" s="3"/>
      <c r="K210" s="13"/>
    </row>
    <row r="211" spans="3:11" ht="15" customHeight="1" x14ac:dyDescent="0.25">
      <c r="C211" s="46"/>
      <c r="D211" s="75"/>
      <c r="E211" s="46"/>
      <c r="F211" s="46"/>
      <c r="G211" s="46"/>
      <c r="H211" s="46"/>
      <c r="I211" s="3"/>
      <c r="K211" s="13"/>
    </row>
    <row r="212" spans="3:11" ht="15" customHeight="1" x14ac:dyDescent="0.25">
      <c r="C212" s="36"/>
      <c r="D212" s="72"/>
      <c r="E212" s="2"/>
      <c r="F212" s="3"/>
      <c r="G212" s="129" t="s">
        <v>142</v>
      </c>
      <c r="H212" s="129"/>
      <c r="I212" s="37"/>
      <c r="J212" s="37"/>
      <c r="K212" s="13"/>
    </row>
    <row r="213" spans="3:11" ht="15" customHeight="1" x14ac:dyDescent="0.25">
      <c r="C213" s="36"/>
      <c r="D213" s="72"/>
      <c r="E213" s="2"/>
      <c r="F213" s="3"/>
      <c r="G213" s="129" t="s">
        <v>131</v>
      </c>
      <c r="H213" s="129"/>
      <c r="I213" s="37"/>
      <c r="J213" s="37"/>
      <c r="K213" s="13"/>
    </row>
    <row r="214" spans="3:11" ht="15" customHeight="1" x14ac:dyDescent="0.25">
      <c r="C214" s="36"/>
      <c r="D214" s="72"/>
      <c r="E214" s="2"/>
      <c r="F214" s="3"/>
      <c r="G214" s="35"/>
      <c r="H214" s="35"/>
      <c r="I214" s="4"/>
      <c r="J214" s="4"/>
      <c r="K214" s="13"/>
    </row>
    <row r="215" spans="3:11" ht="15" customHeight="1" x14ac:dyDescent="0.25">
      <c r="C215" s="36"/>
      <c r="D215" s="72"/>
      <c r="E215" s="2"/>
      <c r="F215" s="3"/>
      <c r="G215" s="35"/>
      <c r="H215" s="35"/>
      <c r="I215" s="4"/>
      <c r="J215" s="4"/>
      <c r="K215" s="13"/>
    </row>
    <row r="216" spans="3:11" ht="15" customHeight="1" x14ac:dyDescent="0.25">
      <c r="C216" s="36"/>
      <c r="D216" s="72"/>
      <c r="E216" s="2"/>
      <c r="F216" s="3"/>
      <c r="G216" s="35"/>
      <c r="H216" s="35"/>
      <c r="I216" s="4"/>
      <c r="J216" s="4"/>
      <c r="K216" s="13"/>
    </row>
    <row r="217" spans="3:11" ht="15" customHeight="1" x14ac:dyDescent="0.25">
      <c r="C217" s="36"/>
      <c r="D217" s="72"/>
      <c r="E217" s="2"/>
      <c r="F217" s="3"/>
      <c r="G217" s="130" t="s">
        <v>145</v>
      </c>
      <c r="H217" s="130"/>
      <c r="I217" s="39"/>
      <c r="J217" s="39"/>
      <c r="K217" s="13"/>
    </row>
    <row r="218" spans="3:11" ht="15" customHeight="1" x14ac:dyDescent="0.25">
      <c r="C218" s="36"/>
      <c r="D218" s="72"/>
      <c r="E218" s="2"/>
      <c r="F218" s="3"/>
      <c r="G218" s="129" t="s">
        <v>146</v>
      </c>
      <c r="H218" s="129"/>
      <c r="I218" s="37"/>
      <c r="J218" s="37"/>
      <c r="K218" s="13"/>
    </row>
    <row r="219" spans="3:11" ht="15" customHeight="1" x14ac:dyDescent="0.25">
      <c r="C219" s="36"/>
      <c r="D219" s="72"/>
      <c r="E219" s="2"/>
      <c r="F219" s="3"/>
      <c r="G219" s="37"/>
      <c r="H219" s="37"/>
      <c r="I219" s="37"/>
      <c r="J219" s="37"/>
      <c r="K219" s="13"/>
    </row>
    <row r="220" spans="3:11" ht="15" customHeight="1" x14ac:dyDescent="0.25">
      <c r="C220" s="36"/>
      <c r="D220" s="72"/>
      <c r="E220" s="2"/>
      <c r="F220" s="3"/>
      <c r="G220" s="37"/>
      <c r="H220" s="37"/>
      <c r="I220" s="37"/>
      <c r="J220" s="37"/>
      <c r="K220" s="13"/>
    </row>
    <row r="221" spans="3:11" ht="15" customHeight="1" x14ac:dyDescent="0.25">
      <c r="C221" s="36"/>
      <c r="D221" s="72"/>
      <c r="E221" s="2"/>
      <c r="F221" s="3"/>
      <c r="G221" s="37"/>
      <c r="H221" s="37"/>
      <c r="I221" s="37"/>
      <c r="J221" s="37"/>
      <c r="K221" s="13"/>
    </row>
    <row r="222" spans="3:11" ht="15" customHeight="1" x14ac:dyDescent="0.25">
      <c r="C222" s="36"/>
      <c r="D222" s="72"/>
      <c r="E222" s="2"/>
      <c r="F222" s="3"/>
      <c r="G222" s="37"/>
      <c r="H222" s="37"/>
      <c r="I222" s="37"/>
      <c r="J222" s="37"/>
      <c r="K222" s="13"/>
    </row>
    <row r="223" spans="3:11" ht="15" customHeight="1" x14ac:dyDescent="0.25">
      <c r="C223" s="36"/>
      <c r="D223" s="72"/>
      <c r="E223" s="2"/>
      <c r="F223" s="3"/>
      <c r="G223" s="37"/>
      <c r="H223" s="37"/>
      <c r="I223" s="37"/>
      <c r="J223" s="37"/>
      <c r="K223" s="13"/>
    </row>
    <row r="224" spans="3:11" ht="15" customHeight="1" x14ac:dyDescent="0.25">
      <c r="C224" s="36"/>
      <c r="D224" s="72"/>
      <c r="E224" s="2"/>
      <c r="F224" s="3"/>
      <c r="G224" s="37"/>
      <c r="H224" s="37"/>
      <c r="I224" s="37"/>
      <c r="J224" s="37"/>
      <c r="K224" s="13"/>
    </row>
    <row r="225" spans="3:13" ht="15" customHeight="1" x14ac:dyDescent="0.25">
      <c r="C225" s="36"/>
      <c r="D225" s="72"/>
      <c r="E225" s="2"/>
      <c r="F225" s="3"/>
      <c r="G225" s="3"/>
      <c r="H225" s="3"/>
      <c r="I225" s="4"/>
      <c r="J225" s="4"/>
      <c r="K225" s="13"/>
    </row>
    <row r="226" spans="3:13" ht="15" customHeight="1" x14ac:dyDescent="0.25">
      <c r="C226" s="116"/>
      <c r="D226" s="116"/>
      <c r="E226" s="116"/>
      <c r="F226" s="116"/>
      <c r="G226" s="116"/>
      <c r="H226" s="116"/>
      <c r="I226" s="40"/>
      <c r="J226" s="40"/>
      <c r="K226" s="13"/>
    </row>
    <row r="227" spans="3:13" ht="15" customHeight="1" x14ac:dyDescent="0.25">
      <c r="C227" s="117"/>
      <c r="D227" s="117"/>
      <c r="E227" s="117"/>
      <c r="F227" s="117"/>
      <c r="G227" s="117"/>
      <c r="H227" s="117"/>
      <c r="I227" s="41"/>
      <c r="J227" s="41"/>
      <c r="K227" s="13"/>
    </row>
    <row r="228" spans="3:13" ht="15" customHeight="1" x14ac:dyDescent="0.25">
      <c r="C228" s="117"/>
      <c r="D228" s="117"/>
      <c r="E228" s="117"/>
      <c r="F228" s="117"/>
      <c r="G228" s="117"/>
      <c r="H228" s="117"/>
      <c r="I228" s="41"/>
      <c r="J228" s="41"/>
      <c r="K228" s="14"/>
      <c r="L228" s="14"/>
      <c r="M228" s="14"/>
    </row>
    <row r="229" spans="3:13" ht="15" customHeight="1" x14ac:dyDescent="0.25">
      <c r="C229" s="43"/>
      <c r="D229" s="76"/>
      <c r="E229" s="43"/>
      <c r="F229" s="43"/>
      <c r="G229" s="43"/>
      <c r="H229" s="43"/>
      <c r="I229" s="43"/>
      <c r="J229" s="43"/>
      <c r="K229" s="15"/>
      <c r="L229" s="15"/>
      <c r="M229" s="15"/>
    </row>
    <row r="230" spans="3:13" ht="15" customHeight="1" x14ac:dyDescent="0.25">
      <c r="C230" s="36"/>
      <c r="D230" s="72"/>
      <c r="E230" s="2"/>
      <c r="F230" s="3"/>
      <c r="G230" s="3"/>
      <c r="H230" s="3"/>
      <c r="I230" s="4"/>
      <c r="J230" s="4"/>
      <c r="K230" s="15"/>
      <c r="L230" s="15"/>
      <c r="M230" s="15"/>
    </row>
    <row r="231" spans="3:13" ht="15" customHeight="1" x14ac:dyDescent="0.25">
      <c r="C231" s="127"/>
      <c r="D231" s="74"/>
      <c r="E231" s="142"/>
      <c r="F231" s="127"/>
      <c r="G231" s="127"/>
      <c r="H231" s="127"/>
      <c r="I231" s="47"/>
      <c r="J231" s="47"/>
      <c r="K231" s="14"/>
      <c r="L231" s="14"/>
      <c r="M231" s="15"/>
    </row>
    <row r="232" spans="3:13" ht="15" customHeight="1" x14ac:dyDescent="0.25">
      <c r="C232" s="127"/>
      <c r="D232" s="74"/>
      <c r="E232" s="142"/>
      <c r="F232" s="45"/>
      <c r="G232" s="45"/>
      <c r="H232" s="45"/>
      <c r="I232" s="47"/>
      <c r="J232" s="47"/>
      <c r="K232" s="16"/>
      <c r="L232" s="15"/>
      <c r="M232" s="15"/>
    </row>
    <row r="233" spans="3:13" ht="15" customHeight="1" x14ac:dyDescent="0.25">
      <c r="C233" s="1"/>
      <c r="D233" s="1"/>
      <c r="E233" s="2"/>
      <c r="F233" s="3"/>
      <c r="G233" s="3"/>
      <c r="H233" s="3"/>
      <c r="I233" s="6"/>
      <c r="J233" s="6"/>
      <c r="K233" s="16"/>
      <c r="L233" s="15"/>
      <c r="M233" s="15"/>
    </row>
    <row r="234" spans="3:13" ht="15" customHeight="1" x14ac:dyDescent="0.25">
      <c r="C234" s="1"/>
      <c r="D234" s="1"/>
      <c r="E234" s="2"/>
      <c r="F234" s="3"/>
      <c r="G234" s="3"/>
      <c r="H234" s="3"/>
      <c r="I234" s="6"/>
      <c r="J234" s="6"/>
      <c r="K234" s="16"/>
      <c r="L234" s="15"/>
      <c r="M234" s="15"/>
    </row>
    <row r="235" spans="3:13" ht="15" customHeight="1" x14ac:dyDescent="0.25">
      <c r="C235" s="1"/>
      <c r="D235" s="1"/>
      <c r="E235" s="2"/>
      <c r="F235" s="3"/>
      <c r="G235" s="3"/>
      <c r="H235" s="3"/>
      <c r="I235" s="6"/>
      <c r="J235" s="6"/>
      <c r="K235" s="16"/>
      <c r="L235" s="15"/>
      <c r="M235" s="15"/>
    </row>
    <row r="236" spans="3:13" ht="15" customHeight="1" x14ac:dyDescent="0.25">
      <c r="C236" s="1"/>
      <c r="D236" s="1"/>
      <c r="E236" s="2"/>
      <c r="F236" s="3"/>
      <c r="G236" s="3"/>
      <c r="H236" s="3"/>
      <c r="I236" s="6"/>
      <c r="J236" s="6"/>
      <c r="K236" s="16"/>
      <c r="L236" s="15"/>
      <c r="M236" s="15"/>
    </row>
    <row r="237" spans="3:13" ht="15" customHeight="1" x14ac:dyDescent="0.25">
      <c r="C237" s="1"/>
      <c r="D237" s="1"/>
      <c r="E237" s="2"/>
      <c r="F237" s="3"/>
      <c r="G237" s="3"/>
      <c r="H237" s="3"/>
      <c r="I237" s="6"/>
      <c r="J237" s="6"/>
      <c r="K237" s="16"/>
      <c r="L237" s="15"/>
      <c r="M237" s="15"/>
    </row>
    <row r="238" spans="3:13" ht="15" customHeight="1" x14ac:dyDescent="0.25">
      <c r="C238" s="1"/>
      <c r="D238" s="1"/>
      <c r="E238" s="2"/>
      <c r="F238" s="3"/>
      <c r="G238" s="3"/>
      <c r="H238" s="3"/>
      <c r="I238" s="6"/>
      <c r="J238" s="6"/>
      <c r="K238" s="16"/>
      <c r="L238" s="15"/>
      <c r="M238" s="15"/>
    </row>
    <row r="239" spans="3:13" ht="15" customHeight="1" x14ac:dyDescent="0.25">
      <c r="C239" s="1"/>
      <c r="D239" s="1"/>
      <c r="E239" s="2"/>
      <c r="F239" s="3"/>
      <c r="G239" s="3"/>
      <c r="H239" s="3"/>
      <c r="I239" s="6"/>
      <c r="J239" s="6"/>
      <c r="K239" s="16"/>
      <c r="L239" s="15"/>
    </row>
    <row r="240" spans="3:13" ht="15" customHeight="1" x14ac:dyDescent="0.25">
      <c r="C240" s="1"/>
      <c r="D240" s="1"/>
      <c r="E240" s="2"/>
      <c r="F240" s="3"/>
      <c r="G240" s="3"/>
      <c r="H240" s="3"/>
      <c r="I240" s="6"/>
      <c r="J240" s="6"/>
      <c r="K240" s="16"/>
      <c r="L240" s="15"/>
    </row>
    <row r="241" spans="3:12" ht="15" customHeight="1" x14ac:dyDescent="0.25">
      <c r="C241" s="1"/>
      <c r="D241" s="1"/>
      <c r="E241" s="2"/>
      <c r="F241" s="3"/>
      <c r="G241" s="3"/>
      <c r="H241" s="3"/>
      <c r="I241" s="6"/>
      <c r="J241" s="6"/>
      <c r="K241" s="16"/>
      <c r="L241" s="15"/>
    </row>
    <row r="242" spans="3:12" ht="15" customHeight="1" x14ac:dyDescent="0.25">
      <c r="C242" s="1"/>
      <c r="D242" s="1"/>
      <c r="E242" s="2"/>
      <c r="F242" s="3"/>
      <c r="G242" s="3"/>
      <c r="H242" s="3"/>
      <c r="I242" s="6"/>
      <c r="J242" s="6"/>
      <c r="K242" s="16"/>
      <c r="L242" s="15"/>
    </row>
    <row r="243" spans="3:12" ht="15" customHeight="1" x14ac:dyDescent="0.25">
      <c r="C243" s="137"/>
      <c r="D243" s="137"/>
      <c r="E243" s="137"/>
      <c r="F243" s="17"/>
      <c r="G243" s="17"/>
      <c r="H243" s="18"/>
      <c r="I243" s="19"/>
      <c r="J243" s="19"/>
      <c r="K243" s="13"/>
    </row>
    <row r="244" spans="3:12" ht="15" customHeight="1" x14ac:dyDescent="0.25">
      <c r="C244" s="138"/>
      <c r="D244" s="138"/>
      <c r="E244" s="138"/>
      <c r="F244" s="138"/>
      <c r="G244" s="138"/>
      <c r="H244" s="138"/>
      <c r="I244" s="46"/>
      <c r="J244" s="46"/>
      <c r="K244" s="13"/>
    </row>
    <row r="245" spans="3:12" ht="15" customHeight="1" x14ac:dyDescent="0.25">
      <c r="C245" s="46"/>
      <c r="D245" s="75"/>
      <c r="E245" s="46"/>
      <c r="F245" s="46"/>
      <c r="G245" s="46"/>
      <c r="H245" s="46"/>
      <c r="I245" s="46"/>
      <c r="J245" s="46"/>
      <c r="K245" s="13"/>
    </row>
    <row r="246" spans="3:12" ht="15" customHeight="1" x14ac:dyDescent="0.25">
      <c r="C246" s="36"/>
      <c r="D246" s="72"/>
      <c r="E246" s="2"/>
      <c r="F246" s="3"/>
      <c r="G246" s="3"/>
      <c r="H246" s="3"/>
      <c r="I246" s="4"/>
      <c r="J246" s="4"/>
      <c r="K246" s="13"/>
    </row>
    <row r="247" spans="3:12" ht="15" customHeight="1" x14ac:dyDescent="0.25">
      <c r="C247" s="36"/>
      <c r="D247" s="72"/>
      <c r="E247" s="2"/>
      <c r="F247" s="3"/>
      <c r="G247" s="139"/>
      <c r="H247" s="139"/>
      <c r="I247" s="37"/>
      <c r="J247" s="37"/>
      <c r="K247" s="13"/>
    </row>
    <row r="248" spans="3:12" ht="15" customHeight="1" x14ac:dyDescent="0.25">
      <c r="C248" s="36"/>
      <c r="D248" s="72"/>
      <c r="E248" s="2"/>
      <c r="F248" s="3"/>
      <c r="G248" s="139"/>
      <c r="H248" s="139"/>
      <c r="I248" s="37"/>
      <c r="J248" s="37"/>
      <c r="K248" s="13"/>
    </row>
    <row r="249" spans="3:12" ht="15" customHeight="1" x14ac:dyDescent="0.25">
      <c r="C249" s="36"/>
      <c r="D249" s="72"/>
      <c r="E249" s="2"/>
      <c r="F249" s="3"/>
      <c r="G249" s="3"/>
      <c r="H249" s="3"/>
      <c r="I249" s="4"/>
      <c r="J249" s="4"/>
      <c r="K249" s="13"/>
    </row>
    <row r="250" spans="3:12" ht="15" customHeight="1" x14ac:dyDescent="0.25">
      <c r="C250" s="36"/>
      <c r="D250" s="72"/>
      <c r="E250" s="2"/>
      <c r="F250" s="3"/>
      <c r="G250" s="3"/>
      <c r="H250" s="3"/>
      <c r="I250" s="4"/>
      <c r="J250" s="4"/>
      <c r="K250" s="13"/>
    </row>
    <row r="251" spans="3:12" ht="15" customHeight="1" x14ac:dyDescent="0.25">
      <c r="C251" s="36"/>
      <c r="D251" s="72"/>
      <c r="E251" s="2"/>
      <c r="F251" s="3"/>
      <c r="G251" s="3"/>
      <c r="H251" s="3"/>
      <c r="I251" s="4"/>
      <c r="J251" s="4"/>
      <c r="K251" s="13"/>
    </row>
    <row r="252" spans="3:12" ht="15" customHeight="1" x14ac:dyDescent="0.25">
      <c r="C252" s="36"/>
      <c r="D252" s="72"/>
      <c r="E252" s="2"/>
      <c r="F252" s="3"/>
      <c r="G252" s="140"/>
      <c r="H252" s="140"/>
      <c r="I252" s="39"/>
      <c r="J252" s="39"/>
      <c r="K252" s="13"/>
    </row>
    <row r="253" spans="3:12" ht="15" customHeight="1" x14ac:dyDescent="0.25">
      <c r="C253" s="36"/>
      <c r="D253" s="72"/>
      <c r="E253" s="2"/>
      <c r="F253" s="3"/>
      <c r="G253" s="141"/>
      <c r="H253" s="141"/>
      <c r="I253" s="38"/>
      <c r="J253" s="38"/>
      <c r="K253" s="13"/>
    </row>
    <row r="254" spans="3:12" s="7" customFormat="1" ht="15" customHeight="1" x14ac:dyDescent="0.25">
      <c r="C254" s="36"/>
      <c r="D254" s="72"/>
      <c r="E254" s="2"/>
      <c r="F254" s="3"/>
      <c r="G254" s="3"/>
      <c r="H254" s="3"/>
      <c r="I254" s="4"/>
      <c r="J254" s="4"/>
      <c r="K254" s="13"/>
    </row>
    <row r="255" spans="3:12" s="7" customFormat="1" ht="15" customHeight="1" x14ac:dyDescent="0.25">
      <c r="C255" s="136"/>
      <c r="D255" s="136"/>
      <c r="E255" s="136"/>
      <c r="F255" s="136"/>
      <c r="G255" s="136"/>
      <c r="H255" s="136"/>
      <c r="I255" s="42"/>
      <c r="J255" s="42"/>
      <c r="K255" s="13"/>
    </row>
    <row r="256" spans="3:12" s="7" customFormat="1" ht="15" customHeight="1" x14ac:dyDescent="0.25">
      <c r="C256" s="137"/>
      <c r="D256" s="137"/>
      <c r="E256" s="137"/>
      <c r="F256" s="137"/>
      <c r="G256" s="137"/>
      <c r="H256" s="137"/>
      <c r="I256" s="43"/>
      <c r="J256" s="43"/>
      <c r="K256" s="13"/>
    </row>
    <row r="257" spans="3:13" s="7" customFormat="1" ht="15" customHeight="1" x14ac:dyDescent="0.25">
      <c r="C257" s="137"/>
      <c r="D257" s="137"/>
      <c r="E257" s="137"/>
      <c r="F257" s="137"/>
      <c r="G257" s="137"/>
      <c r="H257" s="137"/>
      <c r="I257" s="43"/>
      <c r="J257" s="43"/>
      <c r="K257" s="13"/>
    </row>
    <row r="258" spans="3:13" s="7" customFormat="1" ht="15" customHeight="1" x14ac:dyDescent="0.25">
      <c r="C258" s="43"/>
      <c r="D258" s="76"/>
      <c r="E258" s="43"/>
      <c r="F258" s="43"/>
      <c r="G258" s="43"/>
      <c r="H258" s="43"/>
      <c r="I258" s="43"/>
      <c r="J258" s="43"/>
      <c r="K258" s="13"/>
    </row>
    <row r="259" spans="3:13" s="7" customFormat="1" ht="15" customHeight="1" x14ac:dyDescent="0.25">
      <c r="C259" s="36"/>
      <c r="D259" s="72"/>
      <c r="E259" s="2"/>
      <c r="F259" s="3"/>
      <c r="G259" s="3"/>
      <c r="H259" s="3"/>
      <c r="I259" s="4"/>
      <c r="J259" s="4"/>
      <c r="K259" s="13"/>
    </row>
    <row r="260" spans="3:13" s="7" customFormat="1" ht="15" customHeight="1" x14ac:dyDescent="0.25">
      <c r="C260" s="126"/>
      <c r="D260" s="73"/>
      <c r="E260" s="126"/>
      <c r="F260" s="127"/>
      <c r="G260" s="127"/>
      <c r="H260" s="127"/>
      <c r="I260" s="44"/>
      <c r="J260" s="44"/>
      <c r="K260" s="13"/>
    </row>
    <row r="261" spans="3:13" s="7" customFormat="1" ht="15" customHeight="1" x14ac:dyDescent="0.25">
      <c r="C261" s="126"/>
      <c r="D261" s="73"/>
      <c r="E261" s="126"/>
      <c r="F261" s="45"/>
      <c r="G261" s="45"/>
      <c r="H261" s="45"/>
      <c r="I261" s="44"/>
      <c r="J261" s="44"/>
      <c r="K261" s="13"/>
    </row>
    <row r="262" spans="3:13" s="7" customFormat="1" ht="15" customHeight="1" x14ac:dyDescent="0.25">
      <c r="C262" s="1"/>
      <c r="D262" s="1"/>
      <c r="E262" s="2"/>
      <c r="F262" s="3"/>
      <c r="G262" s="3"/>
      <c r="H262" s="3"/>
      <c r="I262" s="6"/>
      <c r="J262" s="6"/>
      <c r="K262" s="13"/>
    </row>
    <row r="263" spans="3:13" s="7" customFormat="1" ht="15" customHeight="1" x14ac:dyDescent="0.25">
      <c r="C263" s="1"/>
      <c r="D263" s="1"/>
      <c r="E263" s="2"/>
      <c r="F263" s="3"/>
      <c r="G263" s="3"/>
      <c r="H263" s="3"/>
      <c r="I263" s="6"/>
      <c r="J263" s="6"/>
      <c r="K263" s="13"/>
    </row>
    <row r="264" spans="3:13" s="7" customFormat="1" ht="15" customHeight="1" x14ac:dyDescent="0.25">
      <c r="C264" s="1"/>
      <c r="D264" s="1"/>
      <c r="E264" s="2"/>
      <c r="F264" s="3"/>
      <c r="G264" s="3"/>
      <c r="H264" s="3"/>
      <c r="I264" s="6"/>
      <c r="J264" s="6"/>
      <c r="K264" s="13"/>
    </row>
    <row r="265" spans="3:13" s="7" customFormat="1" ht="15" customHeight="1" x14ac:dyDescent="0.25">
      <c r="C265" s="1"/>
      <c r="D265" s="1"/>
      <c r="E265" s="2"/>
      <c r="F265" s="3"/>
      <c r="G265" s="3"/>
      <c r="H265" s="3"/>
      <c r="I265" s="6"/>
      <c r="J265" s="6"/>
      <c r="K265" s="13"/>
    </row>
    <row r="266" spans="3:13" s="7" customFormat="1" ht="15" customHeight="1" x14ac:dyDescent="0.25">
      <c r="C266" s="1"/>
      <c r="D266" s="1"/>
      <c r="E266" s="2"/>
      <c r="F266" s="3"/>
      <c r="G266" s="3"/>
      <c r="H266" s="3"/>
      <c r="I266" s="6"/>
      <c r="J266" s="6"/>
      <c r="K266" s="13"/>
    </row>
    <row r="267" spans="3:13" s="7" customFormat="1" ht="15" customHeight="1" x14ac:dyDescent="0.25">
      <c r="C267" s="1"/>
      <c r="D267" s="1"/>
      <c r="E267" s="2"/>
      <c r="F267" s="3"/>
      <c r="G267" s="3"/>
      <c r="H267" s="3"/>
      <c r="I267" s="6"/>
      <c r="J267" s="6"/>
      <c r="K267" s="13"/>
    </row>
    <row r="268" spans="3:13" s="7" customFormat="1" ht="15" customHeight="1" x14ac:dyDescent="0.25">
      <c r="C268" s="1"/>
      <c r="D268" s="1"/>
      <c r="E268" s="2"/>
      <c r="F268" s="3"/>
      <c r="G268" s="3"/>
      <c r="H268" s="3"/>
      <c r="I268" s="6"/>
      <c r="J268" s="6"/>
      <c r="K268" s="5"/>
      <c r="L268" s="13"/>
    </row>
    <row r="269" spans="3:13" s="7" customFormat="1" ht="15" customHeight="1" x14ac:dyDescent="0.25">
      <c r="C269" s="1"/>
      <c r="D269" s="1"/>
      <c r="E269" s="2"/>
      <c r="F269" s="3"/>
      <c r="G269" s="3"/>
      <c r="H269" s="3"/>
      <c r="I269" s="6"/>
      <c r="J269" s="6"/>
      <c r="K269" s="5"/>
    </row>
    <row r="270" spans="3:13" s="5" customFormat="1" ht="15" customHeight="1" x14ac:dyDescent="0.25">
      <c r="C270" s="1"/>
      <c r="D270" s="1"/>
      <c r="E270" s="2"/>
      <c r="F270" s="3"/>
      <c r="G270" s="3"/>
      <c r="H270" s="3"/>
      <c r="I270" s="6"/>
      <c r="J270" s="6"/>
      <c r="L270" s="7"/>
      <c r="M270" s="7"/>
    </row>
    <row r="271" spans="3:13" s="5" customFormat="1" ht="15" customHeight="1" x14ac:dyDescent="0.25">
      <c r="C271" s="1"/>
      <c r="D271" s="1"/>
      <c r="E271" s="2"/>
      <c r="F271" s="3"/>
      <c r="G271" s="3"/>
      <c r="H271" s="3"/>
      <c r="I271" s="6"/>
      <c r="J271" s="6"/>
      <c r="L271" s="7"/>
      <c r="M271" s="7"/>
    </row>
    <row r="272" spans="3:13" s="5" customFormat="1" ht="15" customHeight="1" x14ac:dyDescent="0.25">
      <c r="C272" s="125"/>
      <c r="D272" s="125"/>
      <c r="E272" s="125"/>
      <c r="F272" s="3"/>
      <c r="G272" s="3"/>
      <c r="H272" s="9"/>
      <c r="I272" s="4"/>
      <c r="J272" s="4"/>
      <c r="L272" s="7"/>
      <c r="M272" s="7"/>
    </row>
  </sheetData>
  <mergeCells count="93">
    <mergeCell ref="C22:E22"/>
    <mergeCell ref="C25:C26"/>
    <mergeCell ref="F25:H25"/>
    <mergeCell ref="C37:E37"/>
    <mergeCell ref="C40:C41"/>
    <mergeCell ref="F40:H40"/>
    <mergeCell ref="D25:D26"/>
    <mergeCell ref="D40:D41"/>
    <mergeCell ref="E25:E26"/>
    <mergeCell ref="E40:E41"/>
    <mergeCell ref="C39:D39"/>
    <mergeCell ref="C24:D24"/>
    <mergeCell ref="C2:H2"/>
    <mergeCell ref="C3:H3"/>
    <mergeCell ref="C4:H4"/>
    <mergeCell ref="C7:C8"/>
    <mergeCell ref="F7:H7"/>
    <mergeCell ref="D7:D8"/>
    <mergeCell ref="E7:E8"/>
    <mergeCell ref="F99:H99"/>
    <mergeCell ref="C114:E114"/>
    <mergeCell ref="C119:C120"/>
    <mergeCell ref="F119:H119"/>
    <mergeCell ref="D99:D100"/>
    <mergeCell ref="D119:D120"/>
    <mergeCell ref="E99:E100"/>
    <mergeCell ref="F62:H62"/>
    <mergeCell ref="C77:E77"/>
    <mergeCell ref="C80:C81"/>
    <mergeCell ref="F80:H80"/>
    <mergeCell ref="C96:E96"/>
    <mergeCell ref="D62:D63"/>
    <mergeCell ref="D80:D81"/>
    <mergeCell ref="E62:E63"/>
    <mergeCell ref="E80:E81"/>
    <mergeCell ref="G213:H213"/>
    <mergeCell ref="C137:C138"/>
    <mergeCell ref="F137:H137"/>
    <mergeCell ref="C154:E154"/>
    <mergeCell ref="C157:C158"/>
    <mergeCell ref="F157:H157"/>
    <mergeCell ref="C171:E171"/>
    <mergeCell ref="C176:C177"/>
    <mergeCell ref="F176:H176"/>
    <mergeCell ref="C190:E190"/>
    <mergeCell ref="C191:H191"/>
    <mergeCell ref="G212:H212"/>
    <mergeCell ref="D137:D138"/>
    <mergeCell ref="D157:D158"/>
    <mergeCell ref="D176:D177"/>
    <mergeCell ref="D194:D195"/>
    <mergeCell ref="G253:H253"/>
    <mergeCell ref="G217:H217"/>
    <mergeCell ref="G218:H218"/>
    <mergeCell ref="C226:H226"/>
    <mergeCell ref="C227:H227"/>
    <mergeCell ref="C228:H228"/>
    <mergeCell ref="C231:C232"/>
    <mergeCell ref="E231:E232"/>
    <mergeCell ref="F231:H231"/>
    <mergeCell ref="C272:E272"/>
    <mergeCell ref="C194:C195"/>
    <mergeCell ref="F194:H194"/>
    <mergeCell ref="C207:E207"/>
    <mergeCell ref="C208:H208"/>
    <mergeCell ref="C255:H255"/>
    <mergeCell ref="C256:H256"/>
    <mergeCell ref="C257:H257"/>
    <mergeCell ref="C260:C261"/>
    <mergeCell ref="E260:E261"/>
    <mergeCell ref="F260:H260"/>
    <mergeCell ref="C243:E243"/>
    <mergeCell ref="C244:H244"/>
    <mergeCell ref="G247:H247"/>
    <mergeCell ref="G248:H248"/>
    <mergeCell ref="G252:H252"/>
    <mergeCell ref="C59:E59"/>
    <mergeCell ref="E119:E120"/>
    <mergeCell ref="E137:E138"/>
    <mergeCell ref="E157:E158"/>
    <mergeCell ref="E176:E177"/>
    <mergeCell ref="C118:D118"/>
    <mergeCell ref="C98:D98"/>
    <mergeCell ref="C79:D79"/>
    <mergeCell ref="C61:D61"/>
    <mergeCell ref="C62:C63"/>
    <mergeCell ref="C99:C100"/>
    <mergeCell ref="E194:E195"/>
    <mergeCell ref="C134:E134"/>
    <mergeCell ref="C193:D193"/>
    <mergeCell ref="C175:D175"/>
    <mergeCell ref="C156:D156"/>
    <mergeCell ref="C136:D13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49"/>
  <sheetViews>
    <sheetView showGridLines="0" zoomScale="90" zoomScaleNormal="90" zoomScaleSheetLayoutView="90" workbookViewId="0">
      <selection activeCell="B4" sqref="B4:P19"/>
    </sheetView>
  </sheetViews>
  <sheetFormatPr defaultRowHeight="15" customHeight="1" x14ac:dyDescent="0.25"/>
  <cols>
    <col min="1" max="1" width="3" customWidth="1"/>
    <col min="2" max="2" width="1.7109375" customWidth="1"/>
    <col min="3" max="3" width="5.28515625" customWidth="1"/>
    <col min="4" max="4" width="10.85546875" customWidth="1"/>
    <col min="5" max="5" width="17.5703125" customWidth="1"/>
    <col min="6" max="9" width="12.28515625" customWidth="1"/>
    <col min="10" max="11" width="12.28515625" style="3" customWidth="1"/>
    <col min="12" max="12" width="12.28515625" style="7" customWidth="1"/>
    <col min="13" max="15" width="12.28515625" customWidth="1"/>
    <col min="16" max="16" width="2.28515625" customWidth="1"/>
  </cols>
  <sheetData>
    <row r="2" spans="3:15" ht="15" customHeight="1" x14ac:dyDescent="0.25">
      <c r="C2" s="116" t="s">
        <v>159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3:15" ht="15" customHeight="1" x14ac:dyDescent="0.25"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3:15" ht="9.75" customHeight="1" x14ac:dyDescent="0.25">
      <c r="C4" s="68"/>
      <c r="D4" s="72"/>
      <c r="E4" s="2"/>
      <c r="F4" s="3"/>
      <c r="G4" s="3"/>
      <c r="H4" s="3"/>
      <c r="I4" s="4"/>
      <c r="J4" s="4"/>
      <c r="K4" s="4"/>
    </row>
    <row r="5" spans="3:15" ht="35.25" customHeight="1" x14ac:dyDescent="0.25">
      <c r="C5" s="145" t="s">
        <v>133</v>
      </c>
      <c r="D5" s="143" t="s">
        <v>162</v>
      </c>
      <c r="E5" s="119" t="s">
        <v>132</v>
      </c>
      <c r="F5" s="121" t="s">
        <v>335</v>
      </c>
      <c r="G5" s="121"/>
      <c r="H5" s="121"/>
      <c r="I5" s="121" t="s">
        <v>334</v>
      </c>
      <c r="J5" s="121"/>
      <c r="K5" s="121"/>
      <c r="L5" s="121" t="s">
        <v>160</v>
      </c>
      <c r="M5" s="121"/>
      <c r="N5" s="121"/>
      <c r="O5" s="121"/>
    </row>
    <row r="6" spans="3:15" ht="14.25" customHeight="1" x14ac:dyDescent="0.25">
      <c r="C6" s="145"/>
      <c r="D6" s="143"/>
      <c r="E6" s="120"/>
      <c r="F6" s="80" t="s">
        <v>147</v>
      </c>
      <c r="G6" s="80" t="s">
        <v>139</v>
      </c>
      <c r="H6" s="85" t="s">
        <v>140</v>
      </c>
      <c r="I6" s="80" t="s">
        <v>147</v>
      </c>
      <c r="J6" s="80" t="s">
        <v>139</v>
      </c>
      <c r="K6" s="85" t="s">
        <v>140</v>
      </c>
      <c r="L6" s="87" t="s">
        <v>147</v>
      </c>
      <c r="M6" s="87" t="s">
        <v>139</v>
      </c>
      <c r="N6" s="84" t="s">
        <v>140</v>
      </c>
      <c r="O6" s="111" t="s">
        <v>161</v>
      </c>
    </row>
    <row r="7" spans="3:15" s="65" customFormat="1" ht="14.25" customHeight="1" x14ac:dyDescent="0.25">
      <c r="C7" s="107">
        <v>1</v>
      </c>
      <c r="D7" s="108" t="s">
        <v>163</v>
      </c>
      <c r="E7" s="109" t="s">
        <v>117</v>
      </c>
      <c r="F7" s="88">
        <v>6677</v>
      </c>
      <c r="G7" s="88">
        <v>6516</v>
      </c>
      <c r="H7" s="86">
        <v>13193</v>
      </c>
      <c r="I7" s="88">
        <v>6804</v>
      </c>
      <c r="J7" s="88">
        <v>6632</v>
      </c>
      <c r="K7" s="86">
        <f>I7+J7</f>
        <v>13436</v>
      </c>
      <c r="L7" s="101">
        <f>I7-F7</f>
        <v>127</v>
      </c>
      <c r="M7" s="101">
        <f>J7-G7</f>
        <v>116</v>
      </c>
      <c r="N7" s="89">
        <f>L7+M7</f>
        <v>243</v>
      </c>
      <c r="O7" s="114">
        <v>1.8418858485560526E-2</v>
      </c>
    </row>
    <row r="8" spans="3:15" s="65" customFormat="1" ht="14.25" customHeight="1" x14ac:dyDescent="0.25">
      <c r="C8" s="107">
        <v>2</v>
      </c>
      <c r="D8" s="108" t="s">
        <v>164</v>
      </c>
      <c r="E8" s="109" t="s">
        <v>115</v>
      </c>
      <c r="F8" s="88">
        <v>6610</v>
      </c>
      <c r="G8" s="88">
        <v>6325</v>
      </c>
      <c r="H8" s="86">
        <v>12935</v>
      </c>
      <c r="I8" s="88">
        <v>6752</v>
      </c>
      <c r="J8" s="88">
        <v>6436</v>
      </c>
      <c r="K8" s="86">
        <f t="shared" ref="K8:K17" si="0">I8+J8</f>
        <v>13188</v>
      </c>
      <c r="L8" s="101">
        <f t="shared" ref="L8:L16" si="1">I8-F8</f>
        <v>142</v>
      </c>
      <c r="M8" s="101">
        <f t="shared" ref="M8:M17" si="2">J8-G8</f>
        <v>111</v>
      </c>
      <c r="N8" s="89">
        <f t="shared" ref="N8:N17" si="3">L8+M8</f>
        <v>253</v>
      </c>
      <c r="O8" s="114">
        <v>1.9559335137224583E-2</v>
      </c>
    </row>
    <row r="9" spans="3:15" s="65" customFormat="1" ht="14.25" customHeight="1" x14ac:dyDescent="0.25">
      <c r="C9" s="107">
        <v>3</v>
      </c>
      <c r="D9" s="108" t="s">
        <v>165</v>
      </c>
      <c r="E9" s="109" t="s">
        <v>54</v>
      </c>
      <c r="F9" s="88">
        <v>16343</v>
      </c>
      <c r="G9" s="88">
        <v>15732</v>
      </c>
      <c r="H9" s="86">
        <v>32075</v>
      </c>
      <c r="I9" s="88">
        <v>16688</v>
      </c>
      <c r="J9" s="88">
        <v>16086</v>
      </c>
      <c r="K9" s="86">
        <f t="shared" si="0"/>
        <v>32774</v>
      </c>
      <c r="L9" s="101">
        <f t="shared" si="1"/>
        <v>345</v>
      </c>
      <c r="M9" s="101">
        <f t="shared" si="2"/>
        <v>354</v>
      </c>
      <c r="N9" s="89">
        <f t="shared" si="3"/>
        <v>699</v>
      </c>
      <c r="O9" s="114">
        <v>2.1792673421667966E-2</v>
      </c>
    </row>
    <row r="10" spans="3:15" s="65" customFormat="1" ht="14.25" customHeight="1" x14ac:dyDescent="0.25">
      <c r="C10" s="107">
        <v>4</v>
      </c>
      <c r="D10" s="108" t="s">
        <v>166</v>
      </c>
      <c r="E10" s="109" t="s">
        <v>40</v>
      </c>
      <c r="F10" s="88">
        <v>4055</v>
      </c>
      <c r="G10" s="88">
        <v>3872</v>
      </c>
      <c r="H10" s="86">
        <v>7927</v>
      </c>
      <c r="I10" s="88">
        <v>4194</v>
      </c>
      <c r="J10" s="88">
        <v>3956</v>
      </c>
      <c r="K10" s="86">
        <f t="shared" si="0"/>
        <v>8150</v>
      </c>
      <c r="L10" s="101">
        <f t="shared" si="1"/>
        <v>139</v>
      </c>
      <c r="M10" s="101">
        <f t="shared" si="2"/>
        <v>84</v>
      </c>
      <c r="N10" s="89">
        <f t="shared" si="3"/>
        <v>223</v>
      </c>
      <c r="O10" s="114">
        <v>2.8131701778730919E-2</v>
      </c>
    </row>
    <row r="11" spans="3:15" s="65" customFormat="1" ht="14.25" customHeight="1" x14ac:dyDescent="0.25">
      <c r="C11" s="107">
        <v>5</v>
      </c>
      <c r="D11" s="108" t="s">
        <v>167</v>
      </c>
      <c r="E11" s="109" t="s">
        <v>36</v>
      </c>
      <c r="F11" s="88">
        <v>3751</v>
      </c>
      <c r="G11" s="88">
        <v>3614</v>
      </c>
      <c r="H11" s="86">
        <v>7365</v>
      </c>
      <c r="I11" s="88">
        <v>3774</v>
      </c>
      <c r="J11" s="88">
        <v>3667</v>
      </c>
      <c r="K11" s="86">
        <f t="shared" si="0"/>
        <v>7441</v>
      </c>
      <c r="L11" s="101">
        <f t="shared" si="1"/>
        <v>23</v>
      </c>
      <c r="M11" s="101">
        <f t="shared" si="2"/>
        <v>53</v>
      </c>
      <c r="N11" s="89">
        <f>L11+M11</f>
        <v>76</v>
      </c>
      <c r="O11" s="114">
        <v>1.0319076714188731E-2</v>
      </c>
    </row>
    <row r="12" spans="3:15" s="65" customFormat="1" ht="14.25" customHeight="1" x14ac:dyDescent="0.25">
      <c r="C12" s="107">
        <v>6</v>
      </c>
      <c r="D12" s="108" t="s">
        <v>168</v>
      </c>
      <c r="E12" s="109" t="s">
        <v>69</v>
      </c>
      <c r="F12" s="88">
        <v>6352</v>
      </c>
      <c r="G12" s="88">
        <v>5955</v>
      </c>
      <c r="H12" s="86">
        <v>12307</v>
      </c>
      <c r="I12" s="88">
        <v>6451</v>
      </c>
      <c r="J12" s="88">
        <v>6023</v>
      </c>
      <c r="K12" s="86">
        <f t="shared" si="0"/>
        <v>12474</v>
      </c>
      <c r="L12" s="101">
        <f t="shared" si="1"/>
        <v>99</v>
      </c>
      <c r="M12" s="101">
        <f t="shared" si="2"/>
        <v>68</v>
      </c>
      <c r="N12" s="89">
        <f t="shared" si="3"/>
        <v>167</v>
      </c>
      <c r="O12" s="114">
        <v>1.3569513285122289E-2</v>
      </c>
    </row>
    <row r="13" spans="3:15" s="65" customFormat="1" ht="14.25" customHeight="1" x14ac:dyDescent="0.25">
      <c r="C13" s="107">
        <v>7</v>
      </c>
      <c r="D13" s="108" t="s">
        <v>169</v>
      </c>
      <c r="E13" s="109" t="s">
        <v>129</v>
      </c>
      <c r="F13" s="88">
        <v>3889</v>
      </c>
      <c r="G13" s="88">
        <v>3693</v>
      </c>
      <c r="H13" s="86">
        <v>7582</v>
      </c>
      <c r="I13" s="88">
        <v>3972</v>
      </c>
      <c r="J13" s="88">
        <v>3749</v>
      </c>
      <c r="K13" s="86">
        <f t="shared" si="0"/>
        <v>7721</v>
      </c>
      <c r="L13" s="101">
        <f t="shared" si="1"/>
        <v>83</v>
      </c>
      <c r="M13" s="101">
        <f t="shared" si="2"/>
        <v>56</v>
      </c>
      <c r="N13" s="89">
        <f t="shared" si="3"/>
        <v>139</v>
      </c>
      <c r="O13" s="114">
        <v>1.8332893695594831E-2</v>
      </c>
    </row>
    <row r="14" spans="3:15" s="65" customFormat="1" ht="14.25" customHeight="1" x14ac:dyDescent="0.25">
      <c r="C14" s="107">
        <v>8</v>
      </c>
      <c r="D14" s="108" t="s">
        <v>170</v>
      </c>
      <c r="E14" s="109" t="s">
        <v>130</v>
      </c>
      <c r="F14" s="88">
        <v>3438</v>
      </c>
      <c r="G14" s="88">
        <v>3345</v>
      </c>
      <c r="H14" s="86">
        <v>6783</v>
      </c>
      <c r="I14" s="88">
        <v>3479</v>
      </c>
      <c r="J14" s="88">
        <v>3387</v>
      </c>
      <c r="K14" s="86">
        <f t="shared" si="0"/>
        <v>6866</v>
      </c>
      <c r="L14" s="101">
        <f t="shared" si="1"/>
        <v>41</v>
      </c>
      <c r="M14" s="101">
        <f t="shared" si="2"/>
        <v>42</v>
      </c>
      <c r="N14" s="89">
        <f t="shared" si="3"/>
        <v>83</v>
      </c>
      <c r="O14" s="114">
        <v>1.2236473536783135E-2</v>
      </c>
    </row>
    <row r="15" spans="3:15" s="65" customFormat="1" ht="14.25" customHeight="1" x14ac:dyDescent="0.25">
      <c r="C15" s="107">
        <v>9</v>
      </c>
      <c r="D15" s="108" t="s">
        <v>171</v>
      </c>
      <c r="E15" s="109" t="s">
        <v>97</v>
      </c>
      <c r="F15" s="88">
        <v>5526</v>
      </c>
      <c r="G15" s="88">
        <v>5250</v>
      </c>
      <c r="H15" s="86">
        <v>10776</v>
      </c>
      <c r="I15" s="88">
        <v>5679</v>
      </c>
      <c r="J15" s="88">
        <v>5388</v>
      </c>
      <c r="K15" s="86">
        <f t="shared" si="0"/>
        <v>11067</v>
      </c>
      <c r="L15" s="101">
        <f t="shared" si="1"/>
        <v>153</v>
      </c>
      <c r="M15" s="101">
        <f t="shared" si="2"/>
        <v>138</v>
      </c>
      <c r="N15" s="89">
        <f t="shared" si="3"/>
        <v>291</v>
      </c>
      <c r="O15" s="114">
        <v>2.7004454342984409E-2</v>
      </c>
    </row>
    <row r="16" spans="3:15" s="65" customFormat="1" ht="14.25" customHeight="1" x14ac:dyDescent="0.25">
      <c r="C16" s="107">
        <v>10</v>
      </c>
      <c r="D16" s="108" t="s">
        <v>172</v>
      </c>
      <c r="E16" s="109" t="s">
        <v>104</v>
      </c>
      <c r="F16" s="88">
        <v>3685</v>
      </c>
      <c r="G16" s="88">
        <v>3407</v>
      </c>
      <c r="H16" s="86">
        <v>7092</v>
      </c>
      <c r="I16" s="88">
        <v>3749</v>
      </c>
      <c r="J16" s="88">
        <v>3462</v>
      </c>
      <c r="K16" s="86">
        <f t="shared" si="0"/>
        <v>7211</v>
      </c>
      <c r="L16" s="101">
        <f t="shared" si="1"/>
        <v>64</v>
      </c>
      <c r="M16" s="101">
        <f t="shared" si="2"/>
        <v>55</v>
      </c>
      <c r="N16" s="89">
        <f t="shared" si="3"/>
        <v>119</v>
      </c>
      <c r="O16" s="114">
        <v>1.6779469825155106E-2</v>
      </c>
    </row>
    <row r="17" spans="3:15" s="65" customFormat="1" ht="14.25" customHeight="1" x14ac:dyDescent="0.25">
      <c r="C17" s="107">
        <v>11</v>
      </c>
      <c r="D17" s="108" t="s">
        <v>173</v>
      </c>
      <c r="E17" s="109" t="s">
        <v>144</v>
      </c>
      <c r="F17" s="88">
        <v>3130</v>
      </c>
      <c r="G17" s="88">
        <v>2921</v>
      </c>
      <c r="H17" s="86">
        <v>6051</v>
      </c>
      <c r="I17" s="88">
        <v>3114</v>
      </c>
      <c r="J17" s="88">
        <v>2897</v>
      </c>
      <c r="K17" s="86">
        <f t="shared" si="0"/>
        <v>6011</v>
      </c>
      <c r="L17" s="101">
        <f>I17-F17</f>
        <v>-16</v>
      </c>
      <c r="M17" s="101">
        <f t="shared" si="2"/>
        <v>-24</v>
      </c>
      <c r="N17" s="89">
        <f t="shared" si="3"/>
        <v>-40</v>
      </c>
      <c r="O17" s="114">
        <v>-6.6104776070071061E-3</v>
      </c>
    </row>
    <row r="18" spans="3:15" s="65" customFormat="1" x14ac:dyDescent="0.25">
      <c r="C18" s="118" t="s">
        <v>14</v>
      </c>
      <c r="D18" s="118"/>
      <c r="E18" s="118"/>
      <c r="F18" s="92">
        <f t="shared" ref="F18:K18" si="4">SUM(F7:F17)</f>
        <v>63456</v>
      </c>
      <c r="G18" s="92">
        <f t="shared" si="4"/>
        <v>60630</v>
      </c>
      <c r="H18" s="92">
        <f t="shared" si="4"/>
        <v>124086</v>
      </c>
      <c r="I18" s="92">
        <f t="shared" si="4"/>
        <v>64656</v>
      </c>
      <c r="J18" s="92">
        <f t="shared" si="4"/>
        <v>61683</v>
      </c>
      <c r="K18" s="92">
        <f t="shared" si="4"/>
        <v>126339</v>
      </c>
      <c r="L18" s="110">
        <f t="shared" ref="L18:M18" si="5">SUM(L7:L17)</f>
        <v>1200</v>
      </c>
      <c r="M18" s="92">
        <f t="shared" si="5"/>
        <v>1053</v>
      </c>
      <c r="N18" s="92">
        <f>SUM(N7:N17)</f>
        <v>2253</v>
      </c>
      <c r="O18" s="115">
        <v>1.8156762245539384E-2</v>
      </c>
    </row>
    <row r="19" spans="3:15" ht="14.25" customHeight="1" x14ac:dyDescent="0.25">
      <c r="C19" s="128"/>
      <c r="D19" s="128"/>
      <c r="E19" s="128"/>
      <c r="F19" s="128"/>
      <c r="G19" s="128"/>
      <c r="H19" s="128"/>
      <c r="I19" s="71"/>
      <c r="J19" s="71"/>
      <c r="K19" s="71"/>
    </row>
    <row r="20" spans="3:15" ht="15" customHeight="1" x14ac:dyDescent="0.25">
      <c r="C20" s="68"/>
      <c r="D20" s="72"/>
      <c r="E20" s="2"/>
      <c r="F20" s="3"/>
      <c r="G20" s="3"/>
      <c r="H20" s="3"/>
      <c r="I20" s="4"/>
      <c r="J20" s="4"/>
      <c r="K20" s="4"/>
    </row>
    <row r="36" spans="3:12" s="7" customFormat="1" ht="15" customHeight="1" x14ac:dyDescent="0.25">
      <c r="C36" s="68"/>
      <c r="D36" s="72"/>
      <c r="E36" s="2"/>
      <c r="F36" s="3"/>
      <c r="G36" s="3"/>
      <c r="H36" s="3"/>
      <c r="I36" s="4"/>
      <c r="J36" s="4"/>
      <c r="K36" s="4"/>
    </row>
    <row r="37" spans="3:12" s="7" customFormat="1" ht="15" customHeight="1" x14ac:dyDescent="0.25">
      <c r="C37" s="126"/>
      <c r="D37" s="73"/>
      <c r="E37" s="126"/>
      <c r="F37" s="127"/>
      <c r="G37" s="127"/>
      <c r="H37" s="127"/>
      <c r="I37" s="69"/>
      <c r="J37" s="69"/>
      <c r="K37" s="69"/>
    </row>
    <row r="38" spans="3:12" s="7" customFormat="1" ht="15" customHeight="1" x14ac:dyDescent="0.25">
      <c r="C38" s="126"/>
      <c r="D38" s="73"/>
      <c r="E38" s="126"/>
      <c r="F38" s="70"/>
      <c r="G38" s="70"/>
      <c r="H38" s="70"/>
      <c r="I38" s="69"/>
      <c r="J38" s="69"/>
      <c r="K38" s="69"/>
    </row>
    <row r="39" spans="3:12" s="7" customFormat="1" ht="15" customHeight="1" x14ac:dyDescent="0.25">
      <c r="C39" s="1"/>
      <c r="D39" s="1"/>
      <c r="E39" s="2"/>
      <c r="F39" s="3"/>
      <c r="G39" s="3"/>
      <c r="H39" s="3"/>
      <c r="I39" s="6"/>
      <c r="J39" s="6"/>
      <c r="K39" s="6"/>
    </row>
    <row r="40" spans="3:12" s="7" customFormat="1" ht="15" customHeight="1" x14ac:dyDescent="0.25">
      <c r="C40" s="1"/>
      <c r="D40" s="1"/>
      <c r="E40" s="2"/>
      <c r="F40" s="3"/>
      <c r="G40" s="3"/>
      <c r="H40" s="3"/>
      <c r="I40" s="6"/>
      <c r="J40" s="6"/>
      <c r="K40" s="6"/>
    </row>
    <row r="41" spans="3:12" s="7" customFormat="1" ht="15" customHeight="1" x14ac:dyDescent="0.25">
      <c r="C41" s="1"/>
      <c r="D41" s="1"/>
      <c r="E41" s="2"/>
      <c r="F41" s="3"/>
      <c r="G41" s="3"/>
      <c r="H41" s="3"/>
      <c r="I41" s="6"/>
      <c r="J41" s="6"/>
      <c r="K41" s="6"/>
    </row>
    <row r="42" spans="3:12" s="7" customFormat="1" ht="15" customHeight="1" x14ac:dyDescent="0.25">
      <c r="C42" s="1"/>
      <c r="D42" s="1"/>
      <c r="E42" s="2"/>
      <c r="F42" s="3"/>
      <c r="G42" s="3"/>
      <c r="H42" s="3"/>
      <c r="I42" s="6"/>
      <c r="J42" s="6"/>
      <c r="K42" s="6"/>
    </row>
    <row r="43" spans="3:12" s="7" customFormat="1" ht="15" customHeight="1" x14ac:dyDescent="0.25">
      <c r="C43" s="1"/>
      <c r="D43" s="1"/>
      <c r="E43" s="2"/>
      <c r="F43" s="3"/>
      <c r="G43" s="3"/>
      <c r="H43" s="3"/>
      <c r="I43" s="6"/>
      <c r="J43" s="6"/>
      <c r="K43" s="6"/>
    </row>
    <row r="44" spans="3:12" s="7" customFormat="1" ht="15" customHeight="1" x14ac:dyDescent="0.25">
      <c r="C44" s="1"/>
      <c r="D44" s="1"/>
      <c r="E44" s="2"/>
      <c r="F44" s="3"/>
      <c r="G44" s="3"/>
      <c r="H44" s="3"/>
      <c r="I44" s="6"/>
      <c r="J44" s="6"/>
      <c r="K44" s="6"/>
    </row>
    <row r="45" spans="3:12" s="7" customFormat="1" ht="15" customHeight="1" x14ac:dyDescent="0.25">
      <c r="C45" s="1"/>
      <c r="D45" s="1"/>
      <c r="E45" s="2"/>
      <c r="F45" s="3"/>
      <c r="G45" s="3"/>
      <c r="H45" s="3"/>
      <c r="I45" s="6"/>
      <c r="J45" s="6"/>
      <c r="K45" s="6"/>
    </row>
    <row r="46" spans="3:12" s="7" customFormat="1" ht="15" customHeight="1" x14ac:dyDescent="0.25">
      <c r="C46" s="1"/>
      <c r="D46" s="1"/>
      <c r="E46" s="2"/>
      <c r="F46" s="3"/>
      <c r="G46" s="3"/>
      <c r="H46" s="3"/>
      <c r="I46" s="6"/>
      <c r="J46" s="6"/>
      <c r="K46" s="6"/>
    </row>
    <row r="47" spans="3:12" s="5" customFormat="1" ht="15" customHeight="1" x14ac:dyDescent="0.25">
      <c r="C47" s="1"/>
      <c r="D47" s="1"/>
      <c r="E47" s="2"/>
      <c r="F47" s="3"/>
      <c r="G47" s="3"/>
      <c r="H47" s="3"/>
      <c r="I47" s="6"/>
      <c r="J47" s="6"/>
      <c r="K47" s="6"/>
      <c r="L47" s="7"/>
    </row>
    <row r="48" spans="3:12" s="5" customFormat="1" ht="15" customHeight="1" x14ac:dyDescent="0.25">
      <c r="C48" s="1"/>
      <c r="D48" s="1"/>
      <c r="E48" s="2"/>
      <c r="F48" s="3"/>
      <c r="G48" s="3"/>
      <c r="H48" s="3"/>
      <c r="I48" s="6"/>
      <c r="J48" s="6"/>
      <c r="K48" s="6"/>
      <c r="L48" s="7"/>
    </row>
    <row r="49" spans="3:12" s="5" customFormat="1" ht="15" customHeight="1" x14ac:dyDescent="0.25">
      <c r="C49" s="125"/>
      <c r="D49" s="125"/>
      <c r="E49" s="125"/>
      <c r="F49" s="3"/>
      <c r="G49" s="3"/>
      <c r="H49" s="9"/>
      <c r="I49" s="4"/>
      <c r="J49" s="4"/>
      <c r="K49" s="4"/>
      <c r="L49" s="7"/>
    </row>
  </sheetData>
  <mergeCells count="13">
    <mergeCell ref="L5:O5"/>
    <mergeCell ref="C2:O2"/>
    <mergeCell ref="D5:D6"/>
    <mergeCell ref="C49:E49"/>
    <mergeCell ref="C5:C6"/>
    <mergeCell ref="E5:E6"/>
    <mergeCell ref="F5:H5"/>
    <mergeCell ref="I5:K5"/>
    <mergeCell ref="C18:E18"/>
    <mergeCell ref="C19:H19"/>
    <mergeCell ref="C37:C38"/>
    <mergeCell ref="E37:E38"/>
    <mergeCell ref="F37:H37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KAB</vt:lpstr>
      <vt:lpstr>DIAGRAM</vt:lpstr>
      <vt:lpstr>KECAMATAN.</vt:lpstr>
      <vt:lpstr>PERBANDINGAN</vt:lpstr>
      <vt:lpstr>KAB!Print_Area</vt:lpstr>
      <vt:lpstr>KECAMATAN.!Print_Area</vt:lpstr>
      <vt:lpstr>PERBANDINGAN!Print_Area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2025-05-15T02:05:56Z</dcterms:modified>
</cp:coreProperties>
</file>